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Registration" sheetId="1" r:id="rId1"/>
    <sheet name="Taolu registration" sheetId="2" r:id="rId2"/>
    <sheet name="Chi-Sao registration" sheetId="3" r:id="rId3"/>
    <sheet name="Sanda registration" sheetId="4" r:id="rId4"/>
    <sheet name="Leht1" sheetId="5" r:id="rId5"/>
  </sheets>
  <externalReferences>
    <externalReference r:id="rId6"/>
  </externalReferences>
  <definedNames>
    <definedName name="Arst">Registration!$CZ$9:$CZ$13</definedName>
    <definedName name="AS">Registration!$CU$8</definedName>
    <definedName name="AT">Registration!$CV$8</definedName>
    <definedName name="Athlete">Registration!$CU$8</definedName>
    <definedName name="Atleet">Registration!$CU$8</definedName>
    <definedName name="AU">Registration!$CW$8</definedName>
    <definedName name="AV">Registration!$CX$8</definedName>
    <definedName name="AW">Registration!$CY$8</definedName>
    <definedName name="AX">Registration!$CZ$8</definedName>
    <definedName name="AY">Registration!$DA$8</definedName>
    <definedName name="Blabla">Registration!$CU$8</definedName>
    <definedName name="Coach">Registration!$CV$8</definedName>
    <definedName name="Federation">Registration!$DA$8</definedName>
    <definedName name="FODED">Registration!$DA$9:$DA$14</definedName>
    <definedName name="Foderatsioon">Registration!$DA$9:$DA$14</definedName>
    <definedName name="Föderatsioon">Registration!$DA$9:$DA$14</definedName>
    <definedName name="IP">Registration!$DA$9:$DA$14</definedName>
    <definedName name="Judge">Registration!$CX$8</definedName>
    <definedName name="Kohtunik">Registration!$CX$9:$CX$10</definedName>
    <definedName name="Medic">Registration!$CZ$8</definedName>
    <definedName name="NameLookup">Registration!$CT$19:$CU$26</definedName>
    <definedName name="Pealtvaataja">Registration!$CY$9</definedName>
    <definedName name="SINENE">Registration!$DA$9:$DA$14</definedName>
    <definedName name="Sinine">Registration!$DA$9:$DA$14</definedName>
    <definedName name="Spectator">Registration!$CY$8</definedName>
    <definedName name="Team_leader">Registration!$CW$8</definedName>
    <definedName name="Teamleader">Registration!$CW$9:$CW$14</definedName>
    <definedName name="Treener">Registration!$CV$9:$CV$13</definedName>
    <definedName name="Weight">[1]Blad2!$F$2:$F$12</definedName>
    <definedName name="Võistleja">Registration!$CU$9:$CU$13</definedName>
  </definedNames>
  <calcPr calcId="125725" concurrentCalc="0"/>
</workbook>
</file>

<file path=xl/calcChain.xml><?xml version="1.0" encoding="utf-8"?>
<calcChain xmlns="http://schemas.openxmlformats.org/spreadsheetml/2006/main">
  <c r="I11" i="1"/>
  <c r="F8" i="2"/>
  <c r="E8"/>
  <c r="C8"/>
  <c r="C7" i="3"/>
  <c r="C8" i="4"/>
  <c r="I10" i="1"/>
  <c r="F7" i="2"/>
  <c r="I12" i="1"/>
  <c r="F9" i="2"/>
  <c r="I13" i="1"/>
  <c r="F10" i="2"/>
  <c r="I14" i="1"/>
  <c r="F11" i="2"/>
  <c r="I15" i="1"/>
  <c r="F12" i="2"/>
  <c r="I16" i="1"/>
  <c r="F13" i="2"/>
  <c r="I17" i="1"/>
  <c r="F14" i="2"/>
  <c r="I18" i="1"/>
  <c r="F15" i="2"/>
  <c r="I19" i="1"/>
  <c r="F16" i="2"/>
  <c r="I20" i="1"/>
  <c r="F17" i="2"/>
  <c r="I21" i="1"/>
  <c r="F18" i="2"/>
  <c r="I22" i="1"/>
  <c r="F19" i="2"/>
  <c r="I23" i="1"/>
  <c r="F20" i="2"/>
  <c r="I24" i="1"/>
  <c r="F21" i="2"/>
  <c r="I25" i="1"/>
  <c r="F22" i="2"/>
  <c r="I26" i="1"/>
  <c r="F23" i="2"/>
  <c r="I27" i="1"/>
  <c r="F24" i="2"/>
  <c r="I28" i="1"/>
  <c r="F25" i="2"/>
  <c r="I29" i="1"/>
  <c r="F26" i="2"/>
  <c r="I30" i="1"/>
  <c r="F27" i="2"/>
  <c r="I31" i="1"/>
  <c r="F28" i="2"/>
  <c r="I32" i="1"/>
  <c r="F29" i="2"/>
  <c r="I33" i="1"/>
  <c r="F30" i="2"/>
  <c r="I34" i="1"/>
  <c r="F31" i="2"/>
  <c r="I35" i="1"/>
  <c r="F32" i="2"/>
  <c r="I36" i="1"/>
  <c r="F33" i="2"/>
  <c r="I37" i="1"/>
  <c r="F34" i="2"/>
  <c r="I38" i="1"/>
  <c r="F35" i="2"/>
  <c r="I39" i="1"/>
  <c r="F36" i="2"/>
  <c r="I40" i="1"/>
  <c r="F37" i="2"/>
  <c r="I41" i="1"/>
  <c r="F38" i="2"/>
  <c r="I42" i="1"/>
  <c r="F39" i="2"/>
  <c r="I43" i="1"/>
  <c r="F40" i="2"/>
  <c r="I44" i="1"/>
  <c r="F41" i="2"/>
  <c r="I45" i="1"/>
  <c r="F42" i="2"/>
  <c r="I46" i="1"/>
  <c r="F43" i="2"/>
  <c r="I47" i="1"/>
  <c r="F44" i="2"/>
  <c r="I48" i="1"/>
  <c r="F45" i="2"/>
  <c r="I49" i="1"/>
  <c r="F46" i="2"/>
  <c r="I50" i="1"/>
  <c r="F47" i="2"/>
  <c r="I51" i="1"/>
  <c r="F48" i="2"/>
  <c r="I52" i="1"/>
  <c r="F49" i="2"/>
  <c r="I53" i="1"/>
  <c r="F50" i="2"/>
  <c r="I54" i="1"/>
  <c r="F51" i="2"/>
  <c r="I55" i="1"/>
  <c r="F52" i="2"/>
  <c r="I56" i="1"/>
  <c r="F53" i="2"/>
  <c r="I57" i="1"/>
  <c r="F54" i="2"/>
  <c r="I58" i="1"/>
  <c r="F55" i="2"/>
  <c r="I59" i="1"/>
  <c r="F56" i="2"/>
  <c r="I60" i="1"/>
  <c r="F57" i="2"/>
  <c r="I61" i="1"/>
  <c r="F58" i="2"/>
  <c r="I62" i="1"/>
  <c r="F59" i="2"/>
  <c r="I63" i="1"/>
  <c r="F60" i="2"/>
  <c r="I64" i="1"/>
  <c r="F61" i="2"/>
  <c r="I65" i="1"/>
  <c r="F62" i="2"/>
  <c r="I66" i="1"/>
  <c r="F63" i="2"/>
  <c r="I67" i="1"/>
  <c r="F64" i="2"/>
  <c r="I68" i="1"/>
  <c r="F65" i="2"/>
  <c r="I69" i="1"/>
  <c r="F66" i="2"/>
  <c r="I70" i="1"/>
  <c r="F67" i="2"/>
  <c r="I71" i="1"/>
  <c r="F68" i="2"/>
  <c r="I72" i="1"/>
  <c r="F69" i="2"/>
  <c r="I73" i="1"/>
  <c r="F70" i="2"/>
  <c r="I74" i="1"/>
  <c r="F71" i="2"/>
  <c r="I75" i="1"/>
  <c r="F72" i="2"/>
  <c r="I76" i="1"/>
  <c r="F73" i="2"/>
  <c r="I77" i="1"/>
  <c r="F74" i="2"/>
  <c r="I78" i="1"/>
  <c r="F75" i="2"/>
  <c r="I79" i="1"/>
  <c r="F76" i="2"/>
  <c r="I80" i="1"/>
  <c r="F77" i="2"/>
  <c r="I81" i="1"/>
  <c r="F78" i="2"/>
  <c r="I82" i="1"/>
  <c r="F79" i="2"/>
  <c r="I83" i="1"/>
  <c r="F80" i="2"/>
  <c r="I84" i="1"/>
  <c r="F81" i="2"/>
  <c r="I85" i="1"/>
  <c r="F82" i="2"/>
  <c r="I86" i="1"/>
  <c r="F83" i="2"/>
  <c r="I87" i="1"/>
  <c r="F84" i="2"/>
  <c r="I88" i="1"/>
  <c r="F85" i="2"/>
  <c r="I89" i="1"/>
  <c r="F86" i="2"/>
  <c r="I90" i="1"/>
  <c r="F87" i="2"/>
  <c r="I91" i="1"/>
  <c r="F88" i="2"/>
  <c r="I92" i="1"/>
  <c r="F89" i="2"/>
  <c r="I93" i="1"/>
  <c r="F90" i="2"/>
  <c r="I94" i="1"/>
  <c r="F91" i="2"/>
  <c r="I95" i="1"/>
  <c r="F92" i="2"/>
  <c r="I96" i="1"/>
  <c r="F93" i="2"/>
  <c r="I97" i="1"/>
  <c r="F94" i="2"/>
  <c r="I98" i="1"/>
  <c r="F95" i="2"/>
  <c r="I99" i="1"/>
  <c r="F96" i="2"/>
  <c r="I100" i="1"/>
  <c r="F97" i="2"/>
  <c r="I101" i="1"/>
  <c r="F98" i="2"/>
  <c r="I102" i="1"/>
  <c r="F99" i="2"/>
  <c r="I103" i="1"/>
  <c r="F100" i="2"/>
  <c r="I104" i="1"/>
  <c r="F101" i="2"/>
  <c r="I105" i="1"/>
  <c r="F102" i="2"/>
  <c r="I106" i="1"/>
  <c r="F103" i="2"/>
  <c r="I107" i="1"/>
  <c r="F104" i="2"/>
  <c r="I108" i="1"/>
  <c r="F105" i="2"/>
  <c r="I109" i="1"/>
  <c r="F106" i="2"/>
  <c r="I110" i="1"/>
  <c r="F107" i="2"/>
  <c r="I111" i="1"/>
  <c r="F108" i="2"/>
  <c r="I112" i="1"/>
  <c r="F109" i="2"/>
  <c r="I113" i="1"/>
  <c r="F110" i="2"/>
  <c r="I114" i="1"/>
  <c r="F111" i="2"/>
  <c r="I115" i="1"/>
  <c r="F112" i="2"/>
  <c r="I116" i="1"/>
  <c r="F113" i="2"/>
  <c r="I117" i="1"/>
  <c r="F114" i="2"/>
  <c r="I118" i="1"/>
  <c r="F115" i="2"/>
  <c r="I119" i="1"/>
  <c r="F116" i="2"/>
  <c r="I120" i="1"/>
  <c r="F117" i="2"/>
  <c r="I121" i="1"/>
  <c r="F118" i="2"/>
  <c r="I122" i="1"/>
  <c r="F119" i="2"/>
  <c r="I123" i="1"/>
  <c r="F120" i="2"/>
  <c r="I124" i="1"/>
  <c r="F121" i="2"/>
  <c r="I125" i="1"/>
  <c r="F122" i="2"/>
  <c r="I126" i="1"/>
  <c r="F123" i="2"/>
  <c r="I127" i="1"/>
  <c r="F124" i="2"/>
  <c r="I128" i="1"/>
  <c r="F125" i="2"/>
  <c r="I129" i="1"/>
  <c r="F126" i="2"/>
  <c r="I130" i="1"/>
  <c r="F127" i="2"/>
  <c r="I131" i="1"/>
  <c r="F128" i="2"/>
  <c r="I132" i="1"/>
  <c r="F129" i="2"/>
  <c r="I133" i="1"/>
  <c r="F130" i="2"/>
  <c r="I134" i="1"/>
  <c r="F131" i="2"/>
  <c r="I135" i="1"/>
  <c r="F132" i="2"/>
  <c r="I136" i="1"/>
  <c r="F133" i="2"/>
  <c r="I137" i="1"/>
  <c r="F134" i="2"/>
  <c r="I138" i="1"/>
  <c r="F135" i="2"/>
  <c r="I139" i="1"/>
  <c r="F136" i="2"/>
  <c r="I140" i="1"/>
  <c r="F137" i="2"/>
  <c r="I141" i="1"/>
  <c r="F138" i="2"/>
  <c r="I142" i="1"/>
  <c r="F139" i="2"/>
  <c r="I143" i="1"/>
  <c r="F140" i="2"/>
  <c r="I144" i="1"/>
  <c r="F141" i="2"/>
  <c r="I145" i="1"/>
  <c r="F142" i="2"/>
  <c r="I146" i="1"/>
  <c r="F143" i="2"/>
  <c r="I147" i="1"/>
  <c r="F144" i="2"/>
  <c r="I148" i="1"/>
  <c r="F145" i="2"/>
  <c r="I149" i="1"/>
  <c r="F146" i="2"/>
  <c r="I150" i="1"/>
  <c r="F147" i="2"/>
  <c r="I151" i="1"/>
  <c r="F148" i="2"/>
  <c r="I152" i="1"/>
  <c r="F149" i="2"/>
  <c r="I153" i="1"/>
  <c r="F150" i="2"/>
  <c r="I154" i="1"/>
  <c r="F151" i="2"/>
  <c r="I155" i="1"/>
  <c r="F152" i="2"/>
  <c r="I156" i="1"/>
  <c r="F153" i="2"/>
  <c r="I157" i="1"/>
  <c r="F154" i="2"/>
  <c r="I158" i="1"/>
  <c r="F155" i="2"/>
  <c r="I159" i="1"/>
  <c r="F156" i="2"/>
  <c r="I160" i="1"/>
  <c r="F157" i="2"/>
  <c r="I161" i="1"/>
  <c r="F158" i="2"/>
  <c r="I162" i="1"/>
  <c r="F159" i="2"/>
  <c r="I163" i="1"/>
  <c r="F160" i="2"/>
  <c r="I164" i="1"/>
  <c r="F161" i="2"/>
  <c r="I165" i="1"/>
  <c r="F162" i="2"/>
  <c r="I166" i="1"/>
  <c r="F163" i="2"/>
  <c r="I167" i="1"/>
  <c r="F164" i="2"/>
  <c r="I168" i="1"/>
  <c r="F165" i="2"/>
  <c r="I169" i="1"/>
  <c r="F166" i="2"/>
  <c r="I170" i="1"/>
  <c r="F167" i="2"/>
  <c r="I171" i="1"/>
  <c r="F168" i="2"/>
  <c r="I172" i="1"/>
  <c r="F169" i="2"/>
  <c r="I173" i="1"/>
  <c r="F170" i="2"/>
  <c r="I174" i="1"/>
  <c r="F171" i="2"/>
  <c r="I175" i="1"/>
  <c r="F172" i="2"/>
  <c r="I176" i="1"/>
  <c r="F173" i="2"/>
  <c r="I177" i="1"/>
  <c r="F174" i="2"/>
  <c r="I178" i="1"/>
  <c r="F175" i="2"/>
  <c r="I179" i="1"/>
  <c r="F176" i="2"/>
  <c r="I180" i="1"/>
  <c r="F177" i="2"/>
  <c r="I181" i="1"/>
  <c r="F178" i="2"/>
  <c r="I182" i="1"/>
  <c r="F179" i="2"/>
  <c r="I183" i="1"/>
  <c r="F180" i="2"/>
  <c r="I184" i="1"/>
  <c r="F181" i="2"/>
  <c r="I185" i="1"/>
  <c r="F182" i="2"/>
  <c r="I186" i="1"/>
  <c r="F183" i="2"/>
  <c r="I187" i="1"/>
  <c r="F184" i="2"/>
  <c r="I188" i="1"/>
  <c r="F185" i="2"/>
  <c r="I189" i="1"/>
  <c r="F186" i="2"/>
  <c r="I190" i="1"/>
  <c r="F187" i="2"/>
  <c r="I191" i="1"/>
  <c r="F188" i="2"/>
  <c r="I192" i="1"/>
  <c r="F189" i="2"/>
  <c r="I193" i="1"/>
  <c r="F190" i="2"/>
  <c r="I194" i="1"/>
  <c r="F191" i="2"/>
  <c r="I195" i="1"/>
  <c r="F192" i="2"/>
  <c r="I196" i="1"/>
  <c r="F193" i="2"/>
  <c r="I197" i="1"/>
  <c r="F194" i="2"/>
  <c r="I198" i="1"/>
  <c r="F195" i="2"/>
  <c r="I199" i="1"/>
  <c r="F196" i="2"/>
  <c r="I200" i="1"/>
  <c r="F197" i="2"/>
  <c r="I201" i="1"/>
  <c r="F198" i="2"/>
  <c r="I202" i="1"/>
  <c r="F199" i="2"/>
  <c r="I203" i="1"/>
  <c r="F200" i="2"/>
  <c r="I204" i="1"/>
  <c r="F201" i="2"/>
  <c r="I205" i="1"/>
  <c r="F202" i="2"/>
  <c r="I206" i="1"/>
  <c r="F203" i="2"/>
  <c r="I207" i="1"/>
  <c r="F204" i="2"/>
  <c r="I208" i="1"/>
  <c r="F205" i="2"/>
  <c r="I209" i="1"/>
  <c r="F206" i="2"/>
  <c r="I210" i="1"/>
  <c r="F207" i="2"/>
  <c r="I211" i="1"/>
  <c r="F208" i="2"/>
  <c r="I212" i="1"/>
  <c r="F209" i="2"/>
  <c r="I213" i="1"/>
  <c r="F210" i="2"/>
  <c r="I214" i="1"/>
  <c r="F211" i="2"/>
  <c r="I215" i="1"/>
  <c r="F212" i="2"/>
  <c r="I216" i="1"/>
  <c r="F213" i="2"/>
  <c r="I217" i="1"/>
  <c r="F214" i="2"/>
  <c r="I218" i="1"/>
  <c r="F215" i="2"/>
  <c r="I219" i="1"/>
  <c r="F216" i="2"/>
  <c r="I220" i="1"/>
  <c r="F217" i="2"/>
  <c r="I221" i="1"/>
  <c r="F218" i="2"/>
  <c r="I222" i="1"/>
  <c r="F219" i="2"/>
  <c r="I223" i="1"/>
  <c r="F220" i="2"/>
  <c r="I224" i="1"/>
  <c r="F221" i="2"/>
  <c r="I225" i="1"/>
  <c r="F222" i="2"/>
  <c r="I226" i="1"/>
  <c r="F223" i="2"/>
  <c r="I227" i="1"/>
  <c r="F224" i="2"/>
  <c r="I228" i="1"/>
  <c r="F225" i="2"/>
  <c r="I229" i="1"/>
  <c r="F226" i="2"/>
  <c r="I230" i="1"/>
  <c r="F227" i="2"/>
  <c r="I231" i="1"/>
  <c r="F228" i="2"/>
  <c r="I232" i="1"/>
  <c r="F229" i="2"/>
  <c r="I233" i="1"/>
  <c r="F230" i="2"/>
  <c r="I234" i="1"/>
  <c r="F231" i="2"/>
  <c r="I235" i="1"/>
  <c r="F232" i="2"/>
  <c r="I236" i="1"/>
  <c r="F233" i="2"/>
  <c r="I237" i="1"/>
  <c r="F234" i="2"/>
  <c r="I238" i="1"/>
  <c r="F235" i="2"/>
  <c r="I239" i="1"/>
  <c r="F236" i="2"/>
  <c r="I240" i="1"/>
  <c r="F237" i="2"/>
  <c r="I241" i="1"/>
  <c r="F238" i="2"/>
  <c r="I242" i="1"/>
  <c r="F239" i="2"/>
  <c r="I243" i="1"/>
  <c r="F240" i="2"/>
  <c r="I244" i="1"/>
  <c r="F241" i="2"/>
  <c r="I245" i="1"/>
  <c r="F242" i="2"/>
  <c r="I246" i="1"/>
  <c r="F243" i="2"/>
  <c r="I247" i="1"/>
  <c r="F244" i="2"/>
  <c r="I248" i="1"/>
  <c r="F245" i="2"/>
  <c r="I249" i="1"/>
  <c r="F246" i="2"/>
  <c r="I250" i="1"/>
  <c r="F247" i="2"/>
  <c r="I251" i="1"/>
  <c r="F248" i="2"/>
  <c r="I252" i="1"/>
  <c r="F249" i="2"/>
  <c r="I253" i="1"/>
  <c r="F250" i="2"/>
  <c r="I254" i="1"/>
  <c r="F251" i="2"/>
  <c r="I255" i="1"/>
  <c r="F252" i="2"/>
  <c r="I256" i="1"/>
  <c r="F253" i="2"/>
  <c r="I257" i="1"/>
  <c r="F254" i="2"/>
  <c r="I258" i="1"/>
  <c r="F255" i="2"/>
  <c r="I259" i="1"/>
  <c r="F256" i="2"/>
  <c r="I260" i="1"/>
  <c r="F257" i="2"/>
  <c r="I261" i="1"/>
  <c r="F258" i="2"/>
  <c r="I262" i="1"/>
  <c r="F259" i="2"/>
  <c r="I263" i="1"/>
  <c r="F260" i="2"/>
  <c r="I264" i="1"/>
  <c r="F261" i="2"/>
  <c r="I265" i="1"/>
  <c r="F262" i="2"/>
  <c r="I266" i="1"/>
  <c r="F263" i="2"/>
  <c r="I267" i="1"/>
  <c r="F264" i="2"/>
  <c r="I268" i="1"/>
  <c r="F265" i="2"/>
  <c r="I269" i="1"/>
  <c r="F266" i="2"/>
  <c r="I270" i="1"/>
  <c r="F267" i="2"/>
  <c r="I271" i="1"/>
  <c r="F268" i="2"/>
  <c r="I272" i="1"/>
  <c r="F269" i="2"/>
  <c r="I273" i="1"/>
  <c r="F270" i="2"/>
  <c r="I274" i="1"/>
  <c r="F271" i="2"/>
  <c r="I275" i="1"/>
  <c r="F272" i="2"/>
  <c r="I276" i="1"/>
  <c r="F273" i="2"/>
  <c r="I277" i="1"/>
  <c r="F274" i="2"/>
  <c r="I278" i="1"/>
  <c r="F275" i="2"/>
  <c r="I279" i="1"/>
  <c r="F276" i="2"/>
  <c r="I280" i="1"/>
  <c r="F277" i="2"/>
  <c r="I281" i="1"/>
  <c r="F278" i="2"/>
  <c r="I282" i="1"/>
  <c r="F279" i="2"/>
  <c r="I283" i="1"/>
  <c r="F280" i="2"/>
  <c r="I284" i="1"/>
  <c r="F281" i="2"/>
  <c r="I285" i="1"/>
  <c r="F282" i="2"/>
  <c r="I9" i="1"/>
  <c r="F6" i="2"/>
  <c r="B285" i="4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285" i="3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282" i="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F6" i="3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I286" i="1"/>
  <c r="F283" i="3"/>
  <c r="I287" i="1"/>
  <c r="F284" i="3"/>
  <c r="I288" i="1"/>
  <c r="F285" i="3"/>
  <c r="F6" i="4"/>
  <c r="E6" i="2"/>
  <c r="E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V9" i="1"/>
  <c r="V10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D6" i="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6" i="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6" i="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G6" i="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C6"/>
  <c r="C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E6" i="3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C6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6" i="2"/>
  <c r="C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Y289" i="1"/>
  <c r="F284" i="4"/>
  <c r="F282"/>
  <c r="F280"/>
  <c r="F278"/>
  <c r="F276"/>
  <c r="F274"/>
  <c r="F272"/>
  <c r="F270"/>
  <c r="F268"/>
  <c r="F266"/>
  <c r="F264"/>
  <c r="F262"/>
  <c r="F260"/>
  <c r="F258"/>
  <c r="F256"/>
  <c r="F254"/>
  <c r="F252"/>
  <c r="F250"/>
  <c r="F248"/>
  <c r="F246"/>
  <c r="F244"/>
  <c r="F242"/>
  <c r="F240"/>
  <c r="F238"/>
  <c r="F236"/>
  <c r="F234"/>
  <c r="F232"/>
  <c r="F230"/>
  <c r="F228"/>
  <c r="F226"/>
  <c r="F224"/>
  <c r="F222"/>
  <c r="F220"/>
  <c r="F218"/>
  <c r="F216"/>
  <c r="F214"/>
  <c r="F212"/>
  <c r="F210"/>
  <c r="F208"/>
  <c r="F206"/>
  <c r="F204"/>
  <c r="F202"/>
  <c r="F200"/>
  <c r="F198"/>
  <c r="F196"/>
  <c r="F194"/>
  <c r="F192"/>
  <c r="F190"/>
  <c r="F188"/>
  <c r="F186"/>
  <c r="F184"/>
  <c r="F182"/>
  <c r="F180"/>
  <c r="F178"/>
  <c r="F176"/>
  <c r="F174"/>
  <c r="F172"/>
  <c r="F170"/>
  <c r="F168"/>
  <c r="F166"/>
  <c r="F164"/>
  <c r="F162"/>
  <c r="F160"/>
  <c r="F158"/>
  <c r="F156"/>
  <c r="F154"/>
  <c r="F152"/>
  <c r="F150"/>
  <c r="F148"/>
  <c r="F146"/>
  <c r="F144"/>
  <c r="F142"/>
  <c r="F140"/>
  <c r="F138"/>
  <c r="F136"/>
  <c r="F134"/>
  <c r="F132"/>
  <c r="F130"/>
  <c r="F128"/>
  <c r="F126"/>
  <c r="F124"/>
  <c r="F122"/>
  <c r="F120"/>
  <c r="F118"/>
  <c r="F116"/>
  <c r="F114"/>
  <c r="F112"/>
  <c r="F110"/>
  <c r="F108"/>
  <c r="F106"/>
  <c r="F104"/>
  <c r="F102"/>
  <c r="F100"/>
  <c r="F98"/>
  <c r="F96"/>
  <c r="F94"/>
  <c r="F92"/>
  <c r="F90"/>
  <c r="F88"/>
  <c r="F86"/>
  <c r="F84"/>
  <c r="F82"/>
  <c r="F80"/>
  <c r="F78"/>
  <c r="F76"/>
  <c r="F74"/>
  <c r="F72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F10"/>
  <c r="F8"/>
  <c r="F285"/>
  <c r="F283"/>
  <c r="F281"/>
  <c r="F279"/>
  <c r="F277"/>
  <c r="F275"/>
  <c r="F273"/>
  <c r="F271"/>
  <c r="F269"/>
  <c r="F267"/>
  <c r="F265"/>
  <c r="F263"/>
  <c r="F261"/>
  <c r="F259"/>
  <c r="F257"/>
  <c r="F255"/>
  <c r="F253"/>
  <c r="F251"/>
  <c r="F249"/>
  <c r="F247"/>
  <c r="F245"/>
  <c r="F243"/>
  <c r="F241"/>
  <c r="F239"/>
  <c r="F237"/>
  <c r="F235"/>
  <c r="F233"/>
  <c r="F231"/>
  <c r="F229"/>
  <c r="F227"/>
  <c r="F225"/>
  <c r="F223"/>
  <c r="F221"/>
  <c r="F219"/>
  <c r="F217"/>
  <c r="F215"/>
  <c r="F213"/>
  <c r="F211"/>
  <c r="F209"/>
  <c r="F207"/>
  <c r="F205"/>
  <c r="F203"/>
  <c r="F201"/>
  <c r="F199"/>
  <c r="F197"/>
  <c r="F195"/>
  <c r="F193"/>
  <c r="F191"/>
  <c r="F189"/>
  <c r="F187"/>
  <c r="F185"/>
  <c r="F183"/>
  <c r="F181"/>
  <c r="F179"/>
  <c r="F177"/>
  <c r="F175"/>
  <c r="F173"/>
  <c r="F171"/>
  <c r="F169"/>
  <c r="F167"/>
  <c r="F165"/>
  <c r="F163"/>
  <c r="F161"/>
  <c r="F159"/>
  <c r="F157"/>
  <c r="F155"/>
  <c r="F153"/>
  <c r="F151"/>
  <c r="F149"/>
  <c r="F147"/>
  <c r="F145"/>
  <c r="F143"/>
  <c r="F141"/>
  <c r="F139"/>
  <c r="F137"/>
  <c r="F135"/>
  <c r="F133"/>
  <c r="F131"/>
  <c r="F129"/>
  <c r="F127"/>
  <c r="F125"/>
  <c r="F123"/>
  <c r="F121"/>
  <c r="F119"/>
  <c r="F117"/>
  <c r="F115"/>
  <c r="F113"/>
  <c r="F111"/>
  <c r="F109"/>
  <c r="F107"/>
  <c r="F105"/>
  <c r="F103"/>
  <c r="F101"/>
  <c r="F99"/>
  <c r="F97"/>
  <c r="F95"/>
  <c r="F93"/>
  <c r="F91"/>
  <c r="F89"/>
  <c r="F87"/>
  <c r="F85"/>
  <c r="F83"/>
  <c r="F81"/>
  <c r="F79"/>
  <c r="F77"/>
  <c r="F75"/>
  <c r="F73"/>
  <c r="F71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  <c r="F9"/>
  <c r="F7"/>
</calcChain>
</file>

<file path=xl/sharedStrings.xml><?xml version="1.0" encoding="utf-8"?>
<sst xmlns="http://schemas.openxmlformats.org/spreadsheetml/2006/main" count="272" uniqueCount="171">
  <si>
    <t>nr.</t>
  </si>
  <si>
    <t>Riik</t>
  </si>
  <si>
    <t>Treener</t>
  </si>
  <si>
    <t>Sugu</t>
  </si>
  <si>
    <t>First name / Last name</t>
  </si>
  <si>
    <t>Date of birth</t>
  </si>
  <si>
    <t>Sex</t>
  </si>
  <si>
    <t>Age</t>
  </si>
  <si>
    <t>Country</t>
  </si>
  <si>
    <t>Team name</t>
  </si>
  <si>
    <t>Coach</t>
  </si>
  <si>
    <t>Contact e-mail</t>
  </si>
  <si>
    <t>Contact telephone number</t>
  </si>
  <si>
    <t>Contact aadress</t>
  </si>
  <si>
    <t>Housing</t>
  </si>
  <si>
    <t>Status</t>
  </si>
  <si>
    <t>Date of arrival</t>
  </si>
  <si>
    <t>Date of departure</t>
  </si>
  <si>
    <t>Total days</t>
  </si>
  <si>
    <t>Cost</t>
  </si>
  <si>
    <t>Estonia</t>
  </si>
  <si>
    <t>Russia</t>
  </si>
  <si>
    <t>Andorra</t>
  </si>
  <si>
    <t>Armenia</t>
  </si>
  <si>
    <t>Austria</t>
  </si>
  <si>
    <t>Azerbaijian</t>
  </si>
  <si>
    <t>Belarus</t>
  </si>
  <si>
    <t>Belgium</t>
  </si>
  <si>
    <t>Bulgaria</t>
  </si>
  <si>
    <t>Croatia</t>
  </si>
  <si>
    <t>Czech Republic</t>
  </si>
  <si>
    <t>Finland</t>
  </si>
  <si>
    <t>Georgia</t>
  </si>
  <si>
    <t>Germany</t>
  </si>
  <si>
    <t>Great Britain</t>
  </si>
  <si>
    <t>Greece</t>
  </si>
  <si>
    <t>Hungary</t>
  </si>
  <si>
    <t>Isreal</t>
  </si>
  <si>
    <t>Italy</t>
  </si>
  <si>
    <t>Latvia</t>
  </si>
  <si>
    <t>Luxemburg</t>
  </si>
  <si>
    <t>Malta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</si>
  <si>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</si>
  <si>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</si>
  <si>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</si>
  <si>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</si>
  <si>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</si>
  <si>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</si>
  <si>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</si>
  <si>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</si>
  <si>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</si>
  <si>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Serbia</t>
  </si>
  <si>
    <t>Sweden</t>
  </si>
  <si>
    <t>Switzerland</t>
  </si>
  <si>
    <t>Turkey</t>
  </si>
  <si>
    <t>Ukraine</t>
  </si>
  <si>
    <t>Other*</t>
  </si>
  <si>
    <t>Tallinn, Estonia</t>
  </si>
  <si>
    <t>Legend:</t>
  </si>
  <si>
    <t>* = Write the correct variable in the 'Remarks' Box</t>
  </si>
  <si>
    <t>Total:</t>
  </si>
  <si>
    <t>Status 2</t>
  </si>
  <si>
    <t>Staatus 1</t>
  </si>
  <si>
    <t>Kohtunik</t>
  </si>
  <si>
    <t>Pealtvaataja</t>
  </si>
  <si>
    <t>Team leader</t>
  </si>
  <si>
    <t>Judge</t>
  </si>
  <si>
    <t>Spectator</t>
  </si>
  <si>
    <t>Medic</t>
  </si>
  <si>
    <t>Athlete</t>
  </si>
  <si>
    <t>Federation director</t>
  </si>
  <si>
    <t>Federation director / president / secretary</t>
  </si>
  <si>
    <t>-</t>
  </si>
  <si>
    <t>Name lookup</t>
  </si>
  <si>
    <t>Teamleader</t>
  </si>
  <si>
    <t>Federation</t>
  </si>
  <si>
    <t>Võistleja</t>
  </si>
  <si>
    <t>Arst</t>
  </si>
  <si>
    <t>Visa or passport information</t>
  </si>
  <si>
    <t>Housing information</t>
  </si>
  <si>
    <t>Chanquan</t>
  </si>
  <si>
    <t>Nanquan</t>
  </si>
  <si>
    <t>Taijiquan</t>
  </si>
  <si>
    <t>Barehand</t>
  </si>
  <si>
    <t>Jianshu</t>
  </si>
  <si>
    <t>Daoshu</t>
  </si>
  <si>
    <t>Nandao</t>
  </si>
  <si>
    <t>Short weapons</t>
  </si>
  <si>
    <t>Qiangshu</t>
  </si>
  <si>
    <t>Gunshu</t>
  </si>
  <si>
    <t>Nangun</t>
  </si>
  <si>
    <t>Long weapons</t>
  </si>
  <si>
    <t>1 group</t>
  </si>
  <si>
    <t>3 group</t>
  </si>
  <si>
    <t>2 group</t>
  </si>
  <si>
    <t>4 group</t>
  </si>
  <si>
    <t>5 group</t>
  </si>
  <si>
    <t>Traditional barehand</t>
  </si>
  <si>
    <t>1. group</t>
  </si>
  <si>
    <t>2. group</t>
  </si>
  <si>
    <t>3. group</t>
  </si>
  <si>
    <t>4. group</t>
  </si>
  <si>
    <t>Traditional weapons</t>
  </si>
  <si>
    <t>Group event</t>
  </si>
  <si>
    <t>Taolu registraton:</t>
  </si>
  <si>
    <t>Name</t>
  </si>
  <si>
    <t>Weight (kg)</t>
  </si>
  <si>
    <t>Male / Female</t>
  </si>
  <si>
    <t>Entry  Classification:  Pushing hands</t>
  </si>
  <si>
    <t>Free Moving Step</t>
  </si>
  <si>
    <t>Moving Step</t>
  </si>
  <si>
    <t>Fixed Step</t>
  </si>
  <si>
    <t>Weight kg</t>
  </si>
  <si>
    <t>Male:</t>
  </si>
  <si>
    <t xml:space="preserve"> 48kg (Under ≤48kg)</t>
  </si>
  <si>
    <t xml:space="preserve"> 52kg (&gt;48kg－≤52kg)</t>
  </si>
  <si>
    <t xml:space="preserve"> 56kg (&gt;52kg－≤56kg)</t>
  </si>
  <si>
    <t xml:space="preserve"> 60kg (&gt;56kg－≤60kg)</t>
  </si>
  <si>
    <t xml:space="preserve"> 65kg (&gt;60kg－≤65kg)</t>
  </si>
  <si>
    <t xml:space="preserve"> 70kg (&gt;65kg－≤70kg)</t>
  </si>
  <si>
    <t xml:space="preserve"> 75kg (&gt;70kg－≤75kg)</t>
  </si>
  <si>
    <t xml:space="preserve"> 80kg (&gt;75kg－≤80kg)</t>
  </si>
  <si>
    <t xml:space="preserve"> 85kg (&gt;80kg－≤85kg)</t>
  </si>
  <si>
    <t xml:space="preserve"> 90kg (&gt;85kg－≤90kg)</t>
  </si>
  <si>
    <t xml:space="preserve"> Over 90kg (&gt;90kg)</t>
  </si>
  <si>
    <t>Male</t>
  </si>
  <si>
    <t>Female</t>
  </si>
  <si>
    <t>Date of birth (dd/mm/yyyy)</t>
  </si>
  <si>
    <t>Sanda registration:</t>
  </si>
  <si>
    <t>Age gategory</t>
  </si>
  <si>
    <t>FODED</t>
  </si>
  <si>
    <t>Estonia Sports and Traditsional Wushu Federation</t>
  </si>
  <si>
    <t>Attending</t>
  </si>
  <si>
    <r>
      <rPr>
        <b/>
        <sz val="11"/>
        <color theme="1"/>
        <rFont val="Calibri"/>
        <family val="2"/>
        <charset val="186"/>
        <scheme val="minor"/>
      </rPr>
      <t xml:space="preserve">NOTICE! </t>
    </r>
    <r>
      <rPr>
        <sz val="11"/>
        <color theme="1"/>
        <rFont val="Calibri"/>
        <family val="2"/>
        <charset val="186"/>
        <scheme val="minor"/>
      </rPr>
      <t>Fill your application(s) on other tabs if you are athlete</t>
    </r>
  </si>
  <si>
    <t>Attending Sanda</t>
  </si>
  <si>
    <t>Attending Taolu</t>
  </si>
  <si>
    <t>Yes</t>
  </si>
  <si>
    <t>No</t>
  </si>
  <si>
    <t>Priit Kõrve</t>
  </si>
  <si>
    <t>Example:</t>
  </si>
  <si>
    <t>Spordiklubi julged</t>
  </si>
  <si>
    <t>Maren Volva</t>
  </si>
  <si>
    <t>Iceland</t>
  </si>
  <si>
    <t>Remarks*</t>
  </si>
  <si>
    <t>Tubade arv</t>
  </si>
  <si>
    <t>Raskus aste</t>
  </si>
  <si>
    <t>A</t>
  </si>
  <si>
    <t>B</t>
  </si>
  <si>
    <t>C</t>
  </si>
  <si>
    <t>D</t>
  </si>
  <si>
    <t>E</t>
  </si>
  <si>
    <t>F</t>
  </si>
  <si>
    <t xml:space="preserve">Passport number and valitity </t>
  </si>
  <si>
    <t>Hotel name</t>
  </si>
  <si>
    <t>Taijijian</t>
  </si>
  <si>
    <t>Duilian barehands</t>
  </si>
  <si>
    <t>Duilian weapons</t>
  </si>
  <si>
    <t>Duilian traditional barehands</t>
  </si>
  <si>
    <t>Duilian traditional weapons</t>
  </si>
  <si>
    <t>Duilian barehands partner name</t>
  </si>
  <si>
    <t>Duilian weapons partner name</t>
  </si>
  <si>
    <t>Duilian traditional barehands partner name</t>
  </si>
  <si>
    <t>Duilian traditional weapons partner name</t>
  </si>
  <si>
    <t>Persons per room</t>
  </si>
  <si>
    <t>SKJ</t>
  </si>
  <si>
    <t>Coach name</t>
  </si>
  <si>
    <t>priit@kungfu.ee</t>
  </si>
  <si>
    <t>+37256465203</t>
  </si>
  <si>
    <t>Chi-Sao ( sticky hands )</t>
  </si>
  <si>
    <t>Chi-Sao ( sticky hands ) registration:</t>
  </si>
  <si>
    <t>8th Tallinn Wushu Open Championships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</si>
</sst>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4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charset val="186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14999847407452621"/>
        <bgColor theme="0" tint="-0.14999847407452621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9" borderId="0" applyNumberFormat="0" applyBorder="0" applyAlignment="0" applyProtection="0"/>
    <xf numFmtId="0" fontId="14" fillId="10" borderId="0" applyNumberFormat="0" applyBorder="0" applyAlignment="0" applyProtection="0"/>
  </cellStyleXfs>
  <cellXfs count="74">
    <xf numFmtId="0" fontId="0" fillId="0" borderId="0" xfId="0"/>
    <xf numFmtId="0" fontId="13" fillId="0" borderId="0" xfId="2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12" fillId="0" borderId="0" xfId="0" applyFont="1" applyAlignment="1" applyProtection="1">
      <alignment horizontal="right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1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NumberForma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0" fontId="18" fillId="0" borderId="0" xfId="0" applyFont="1" applyProtection="1"/>
    <xf numFmtId="0" fontId="7" fillId="2" borderId="0" xfId="0" applyFont="1" applyFill="1" applyProtection="1"/>
    <xf numFmtId="0" fontId="0" fillId="2" borderId="0" xfId="0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6" borderId="0" xfId="0" applyFill="1" applyAlignment="1" applyProtection="1">
      <alignment wrapText="1"/>
    </xf>
    <xf numFmtId="0" fontId="0" fillId="5" borderId="0" xfId="0" applyFill="1" applyAlignment="1" applyProtection="1">
      <alignment wrapText="1"/>
    </xf>
    <xf numFmtId="0" fontId="0" fillId="7" borderId="0" xfId="0" applyFill="1" applyAlignment="1" applyProtection="1">
      <alignment wrapText="1"/>
    </xf>
    <xf numFmtId="0" fontId="0" fillId="8" borderId="0" xfId="0" applyFill="1" applyAlignment="1" applyProtection="1">
      <alignment wrapText="1"/>
    </xf>
    <xf numFmtId="0" fontId="7" fillId="3" borderId="0" xfId="0" applyFont="1" applyFill="1" applyProtection="1"/>
    <xf numFmtId="0" fontId="7" fillId="4" borderId="0" xfId="0" applyFont="1" applyFill="1" applyProtection="1"/>
    <xf numFmtId="0" fontId="7" fillId="6" borderId="0" xfId="0" applyFont="1" applyFill="1" applyProtection="1"/>
    <xf numFmtId="0" fontId="7" fillId="5" borderId="0" xfId="0" applyFont="1" applyFill="1" applyProtection="1"/>
    <xf numFmtId="0" fontId="7" fillId="7" borderId="0" xfId="0" applyFont="1" applyFill="1" applyProtection="1"/>
    <xf numFmtId="0" fontId="7" fillId="0" borderId="0" xfId="0" applyFont="1" applyProtection="1"/>
    <xf numFmtId="0" fontId="0" fillId="12" borderId="6" xfId="0" applyNumberFormat="1" applyFont="1" applyFill="1" applyBorder="1" applyAlignment="1" applyProtection="1">
      <alignment wrapText="1"/>
      <protection locked="0"/>
    </xf>
    <xf numFmtId="0" fontId="0" fillId="13" borderId="6" xfId="0" applyNumberFormat="1" applyFont="1" applyFill="1" applyBorder="1" applyAlignment="1" applyProtection="1">
      <alignment wrapText="1"/>
      <protection locked="0"/>
    </xf>
    <xf numFmtId="16" fontId="0" fillId="0" borderId="0" xfId="0" applyNumberFormat="1" applyProtection="1">
      <protection locked="0"/>
    </xf>
    <xf numFmtId="0" fontId="0" fillId="12" borderId="7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0" fontId="0" fillId="12" borderId="6" xfId="0" applyNumberFormat="1" applyFont="1" applyFill="1" applyBorder="1" applyAlignment="1" applyProtection="1">
      <alignment wrapText="1"/>
    </xf>
    <xf numFmtId="0" fontId="0" fillId="13" borderId="6" xfId="0" applyNumberFormat="1" applyFont="1" applyFill="1" applyBorder="1" applyAlignment="1" applyProtection="1">
      <alignment wrapText="1"/>
    </xf>
    <xf numFmtId="0" fontId="0" fillId="13" borderId="7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0" fillId="0" borderId="0" xfId="0" applyFo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15" fillId="0" borderId="0" xfId="0" applyFont="1" applyAlignment="1" applyProtection="1"/>
    <xf numFmtId="0" fontId="14" fillId="9" borderId="0" xfId="3" applyProtection="1"/>
    <xf numFmtId="0" fontId="20" fillId="11" borderId="5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5" fillId="0" borderId="0" xfId="0" applyFont="1" applyProtection="1"/>
    <xf numFmtId="0" fontId="21" fillId="11" borderId="5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  <protection locked="0"/>
    </xf>
    <xf numFmtId="0" fontId="22" fillId="0" borderId="0" xfId="0" applyFont="1" applyProtection="1"/>
    <xf numFmtId="0" fontId="15" fillId="0" borderId="4" xfId="0" applyFont="1" applyBorder="1" applyAlignment="1" applyProtection="1">
      <alignment horizontal="center" wrapText="1"/>
    </xf>
    <xf numFmtId="0" fontId="15" fillId="0" borderId="1" xfId="0" applyFont="1" applyBorder="1" applyAlignment="1" applyProtection="1">
      <alignment horizontal="center" wrapText="1"/>
    </xf>
    <xf numFmtId="0" fontId="15" fillId="0" borderId="2" xfId="0" applyFont="1" applyBorder="1" applyAlignment="1" applyProtection="1">
      <alignment horizontal="center" wrapText="1"/>
    </xf>
    <xf numFmtId="0" fontId="14" fillId="10" borderId="0" xfId="4" applyAlignment="1" applyProtection="1">
      <alignment horizontal="center"/>
    </xf>
    <xf numFmtId="0" fontId="17" fillId="9" borderId="1" xfId="3" applyFont="1" applyBorder="1" applyAlignment="1" applyProtection="1">
      <alignment horizontal="center" wrapText="1"/>
    </xf>
    <xf numFmtId="0" fontId="17" fillId="9" borderId="2" xfId="3" applyFont="1" applyBorder="1" applyAlignment="1" applyProtection="1">
      <alignment horizontal="center" wrapText="1"/>
    </xf>
    <xf numFmtId="0" fontId="17" fillId="10" borderId="3" xfId="4" applyFont="1" applyBorder="1" applyAlignment="1" applyProtection="1">
      <alignment horizontal="center" wrapText="1"/>
    </xf>
    <xf numFmtId="0" fontId="17" fillId="10" borderId="0" xfId="4" applyFont="1" applyBorder="1" applyAlignment="1" applyProtection="1">
      <alignment horizontal="center" wrapText="1"/>
    </xf>
    <xf numFmtId="0" fontId="17" fillId="9" borderId="0" xfId="3" applyFont="1" applyAlignment="1" applyProtection="1">
      <alignment horizontal="center" wrapText="1"/>
    </xf>
    <xf numFmtId="0" fontId="17" fillId="10" borderId="0" xfId="4" applyFont="1" applyAlignment="1" applyProtection="1">
      <alignment horizontal="center" wrapText="1"/>
    </xf>
    <xf numFmtId="0" fontId="14" fillId="9" borderId="0" xfId="3" applyAlignment="1" applyProtection="1">
      <alignment horizontal="center" wrapText="1"/>
    </xf>
  </cellXfs>
  <cellStyles count="5">
    <cellStyle name="Excel Built-in Normal" xfId="1"/>
    <cellStyle name="Hüperlink" xfId="2" builtinId="8"/>
    <cellStyle name="Normaallaad" xfId="0" builtinId="0"/>
    <cellStyle name="Rõhk2" xfId="3" builtinId="33"/>
    <cellStyle name="Rõhk3" xfId="4" builtinId="37"/>
  </cellStyles>
  <dxfs count="79">
    <dxf>
      <alignment horizontal="general" vertical="bottom" textRotation="0" wrapText="1" indent="0" relativeIndent="0" justifyLastLine="0" shrinkToFit="0" readingOrder="0"/>
      <protection locked="0" hidden="0"/>
    </dxf>
    <dxf>
      <numFmt numFmtId="0" formatCode="General"/>
      <alignment horizontal="general" vertical="bottom" textRotation="0" wrapText="1" indent="0" relativeIndent="0" justifyLastLine="0" shrinkToFit="0" readingOrder="0"/>
      <protection locked="0" hidden="0"/>
    </dxf>
    <dxf>
      <numFmt numFmtId="19" formatCode="d/mm/yyyy"/>
      <alignment horizontal="general" vertical="bottom" textRotation="0" wrapText="1" indent="0" relativeIndent="0" justifyLastLine="0" shrinkToFit="0" readingOrder="0"/>
      <protection locked="0" hidden="0"/>
    </dxf>
    <dxf>
      <numFmt numFmtId="19" formatCode="d/mm/yyyy"/>
      <alignment horizontal="general" vertical="bottom" textRotation="0" wrapText="1" indent="0" relativeIndent="0" justifyLastLine="0" shrinkToFit="0" readingOrder="0"/>
      <protection locked="0" hidden="0"/>
    </dxf>
    <dxf>
      <numFmt numFmtId="0" formatCode="General"/>
      <alignment horizontal="general" vertical="bottom" textRotation="0" wrapText="1" indent="0" relativeIndent="0" justifyLastLine="0" shrinkToFit="0" readingOrder="0"/>
      <protection locked="0" hidden="0"/>
    </dxf>
    <dxf>
      <numFmt numFmtId="0" formatCode="General"/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1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numFmt numFmtId="0" formatCode="General"/>
      <alignment horizontal="general" vertical="bottom" textRotation="0" wrapText="1" indent="0" relativeIndent="0" justifyLastLine="0" shrinkToFit="0" readingOrder="0"/>
      <protection locked="0" hidden="0"/>
    </dxf>
    <dxf>
      <numFmt numFmtId="0" formatCode="General"/>
      <alignment horizontal="general" vertical="bottom" textRotation="0" wrapText="1" indent="0" relativeIndent="0" justifyLastLine="0" shrinkToFit="0" readingOrder="0"/>
      <protection locked="0" hidden="0"/>
    </dxf>
    <dxf>
      <numFmt numFmtId="19" formatCode="d/mm/yyyy"/>
      <alignment horizontal="general" vertical="bottom" textRotation="0" wrapText="1" indent="0" relativeIndent="0" justifyLastLine="0" shrinkToFit="0" readingOrder="0"/>
      <protection locked="0" hidden="0"/>
    </dxf>
    <dxf>
      <numFmt numFmtId="19" formatCode="d/mm/yyyy"/>
      <alignment horizontal="general" vertical="bottom" textRotation="0" wrapText="1" indent="0" relativeIndent="0" justifyLastLine="0" shrinkToFit="0" readingOrder="0"/>
      <protection locked="0" hidden="0"/>
    </dxf>
    <dxf>
      <numFmt numFmtId="0" formatCode="General"/>
      <alignment horizontal="general" vertical="bottom" textRotation="0" wrapText="1" indent="0" relativeIndent="0" justifyLastLine="0" shrinkToFit="0" readingOrder="0"/>
      <protection locked="0" hidden="0"/>
    </dxf>
    <dxf>
      <numFmt numFmtId="0" formatCode="General"/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center" vertical="center" textRotation="0" wrapText="1" indent="0" relativeIndent="255" justifyLastLine="0" shrinkToFit="0" readingOrder="0"/>
      <protection locked="1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numFmt numFmtId="19" formatCode="d/mm/yyyy"/>
      <alignment horizontal="general" vertical="bottom" textRotation="0" wrapText="1" indent="0" relativeIndent="0" justifyLastLine="0" shrinkToFit="0" readingOrder="0"/>
      <protection locked="0" hidden="0"/>
    </dxf>
    <dxf>
      <numFmt numFmtId="19" formatCode="d/mm/yyyy"/>
      <alignment horizontal="general" vertical="bottom" textRotation="0" wrapText="1" indent="0" relativeIndent="0" justifyLastLine="0" shrinkToFit="0" readingOrder="0"/>
      <protection locked="0" hidden="0"/>
    </dxf>
    <dxf>
      <numFmt numFmtId="0" formatCode="General"/>
      <alignment horizontal="general" vertical="bottom" textRotation="0" wrapText="1" indent="0" relativeIndent="0" justifyLastLine="0" shrinkToFit="0" readingOrder="0"/>
      <protection locked="0" hidden="0"/>
    </dxf>
    <dxf>
      <numFmt numFmtId="0" formatCode="General"/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readingOrder="0"/>
      <protection locked="1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numFmt numFmtId="0" formatCode="General"/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numFmt numFmtId="0" formatCode="General"/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numFmt numFmtId="30" formatCode="@"/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numFmt numFmtId="1" formatCode="0"/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center" vertical="center" textRotation="0" wrapText="1" indent="0" relativeIndent="255" justifyLastLine="0" shrinkToFit="0" readingOrder="0"/>
      <protection locked="1" hidden="0"/>
    </dxf>
  </dxfs>
  <tableStyles count="1" defaultTableStyle="TableStyleMedium9" defaultPivotStyle="PivotStyleLight16">
    <tableStyle name="PivotTable Style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9415/Documents/Priit%20doc/WUSHU/V&#245;istluste%20asjad/Eesti%20Meistriv&#245;istlused/ELMV5%202012/osalejad/Excel%20materjal/Sanda%20registration%20EC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da"/>
      <sheetName val="Blad2"/>
      <sheetName val="Blad3"/>
    </sheetNames>
    <sheetDataSet>
      <sheetData sheetId="0"/>
      <sheetData sheetId="1">
        <row r="2">
          <cell r="F2" t="str">
            <v xml:space="preserve"> 48kg (Under ≤48kg)</v>
          </cell>
        </row>
        <row r="3">
          <cell r="F3" t="str">
            <v xml:space="preserve"> 52kg (&gt;48kg－≤52kg)</v>
          </cell>
        </row>
        <row r="4">
          <cell r="F4" t="str">
            <v xml:space="preserve"> 56kg (&gt;52kg－≤56kg)</v>
          </cell>
        </row>
        <row r="5">
          <cell r="F5" t="str">
            <v xml:space="preserve"> 60kg (&gt;56kg－≤60kg)</v>
          </cell>
        </row>
        <row r="6">
          <cell r="F6" t="str">
            <v xml:space="preserve"> 65kg (&gt;60kg－≤65kg)</v>
          </cell>
        </row>
        <row r="7">
          <cell r="F7" t="str">
            <v xml:space="preserve"> 70kg (&gt;65kg－≤70kg)</v>
          </cell>
        </row>
        <row r="8">
          <cell r="F8" t="str">
            <v xml:space="preserve"> 75kg (&gt;70kg－≤75kg)</v>
          </cell>
        </row>
        <row r="9">
          <cell r="F9" t="str">
            <v xml:space="preserve"> 80kg (&gt;75kg－≤80kg)</v>
          </cell>
        </row>
        <row r="10">
          <cell r="F10" t="str">
            <v xml:space="preserve"> 85kg (&gt;80kg－≤85kg)</v>
          </cell>
        </row>
        <row r="11">
          <cell r="F11" t="str">
            <v xml:space="preserve"> 90kg (&gt;85kg－≤90kg)</v>
          </cell>
        </row>
        <row r="12">
          <cell r="F12" t="str">
            <v xml:space="preserve"> Over 90kg (&gt;90kg)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1" name="Table1" displayName="Table1" ref="B8:Y288" totalsRowShown="0" headerRowDxfId="78" dataDxfId="77">
  <autoFilter ref="B8:Y288"/>
  <tableColumns count="24">
    <tableColumn id="1" name="nr." dataDxfId="76"/>
    <tableColumn id="2" name="First name / Last name" dataDxfId="75"/>
    <tableColumn id="26" name="Attending Taolu" dataDxfId="74"/>
    <tableColumn id="25" name="Chi-Sao ( sticky hands )" dataDxfId="73"/>
    <tableColumn id="23" name="Attending Sanda" dataDxfId="72"/>
    <tableColumn id="3" name="Sex" dataDxfId="71"/>
    <tableColumn id="4" name="Date of birth (dd/mm/yyyy)" dataDxfId="70"/>
    <tableColumn id="5" name="Age" dataDxfId="69">
      <calculatedColumnFormula>ROUNDDOWN(IF(H9="","",INT(TODAY()-H9)/365.25), 0)</calculatedColumnFormula>
    </tableColumn>
    <tableColumn id="6" name="Country" dataDxfId="68"/>
    <tableColumn id="7" name="Team name" dataDxfId="67"/>
    <tableColumn id="9" name="Coach" dataDxfId="66"/>
    <tableColumn id="10" name="Contact e-mail" dataDxfId="65"/>
    <tableColumn id="11" name="Contact telephone number" dataDxfId="64"/>
    <tableColumn id="12" name="Contact aadress" dataDxfId="63"/>
    <tableColumn id="15" name="Status" dataDxfId="62"/>
    <tableColumn id="24" name="Status 2" dataDxfId="61"/>
    <tableColumn id="13" name="Housing" dataDxfId="60"/>
    <tableColumn id="17" name="Persons per room" dataDxfId="59"/>
    <tableColumn id="18" name="Date of arrival" dataDxfId="58"/>
    <tableColumn id="19" name="Date of departure" dataDxfId="57"/>
    <tableColumn id="20" name="Total days" dataDxfId="56">
      <calculatedColumnFormula>Table1[[#This Row],[Date of departure]]-Table1[[#This Row],[Date of arrival]]</calculatedColumnFormula>
    </tableColumn>
    <tableColumn id="21" name="Cost" dataDxfId="55"/>
    <tableColumn id="16" name="Visa or passport information" dataDxfId="54"/>
    <tableColumn id="22" name="Remarks*" dataDxfId="5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C5:AH282" totalsRowShown="0" headerRowDxfId="52" dataDxfId="51">
  <autoFilter ref="C5:AH282"/>
  <tableColumns count="32">
    <tableColumn id="1" name="Name" dataDxfId="50">
      <calculatedColumnFormula>Registration!C9</calculatedColumnFormula>
    </tableColumn>
    <tableColumn id="26" name="Attending" dataDxfId="49">
      <calculatedColumnFormula>IF(Registration!D9="Yes","Yes","No")</calculatedColumnFormula>
    </tableColumn>
    <tableColumn id="27" name="Date of birth" dataDxfId="48">
      <calculatedColumnFormula>Registration!H9</calculatedColumnFormula>
    </tableColumn>
    <tableColumn id="28" name="Age gategory" dataDxfId="47">
      <calculatedColumnFormula>IF(AND((Registration!I9)&gt;=9,(Registration!I9)&lt;=11),"9-11 years",IF(AND((Registration!I9)&gt;=12,(Registration!I9)&lt;=14),"12-14 years",IF(AND((Registration!I9)&gt;=15,(Registration!I9)&lt;=17),"15-17 years",IF(AND((Registration!I9)&gt;=18,(Registration!I9)&lt;=35),"18-35 years",IF((Registration!I9)&lt;9,"8 years and younger","36 years and older")))))</calculatedColumnFormula>
    </tableColumn>
    <tableColumn id="2" name="Chanquan" dataDxfId="46"/>
    <tableColumn id="3" name="Nanquan" dataDxfId="45"/>
    <tableColumn id="6" name="Taijiquan" dataDxfId="44"/>
    <tableColumn id="7" name="Jianshu" dataDxfId="43"/>
    <tableColumn id="8" name="Daoshu" dataDxfId="42"/>
    <tableColumn id="9" name="Nandao" dataDxfId="41"/>
    <tableColumn id="10" name="Taijijian" dataDxfId="40"/>
    <tableColumn id="11" name="Qiangshu" dataDxfId="39"/>
    <tableColumn id="12" name="Gunshu" dataDxfId="38"/>
    <tableColumn id="13" name="Nangun" dataDxfId="37"/>
    <tableColumn id="30" name="Duilian barehands" dataDxfId="36"/>
    <tableColumn id="35" name="Duilian barehands partner name" dataDxfId="35"/>
    <tableColumn id="29" name="Duilian weapons" dataDxfId="34"/>
    <tableColumn id="36" name="Duilian weapons partner name" dataDxfId="33"/>
    <tableColumn id="25" name="Group event" dataDxfId="32"/>
    <tableColumn id="14" name="1 group" dataDxfId="31"/>
    <tableColumn id="15" name="2 group" dataDxfId="30"/>
    <tableColumn id="16" name="3 group" dataDxfId="29"/>
    <tableColumn id="17" name="4 group" dataDxfId="28"/>
    <tableColumn id="18" name="5 group" dataDxfId="27"/>
    <tableColumn id="19" name="1. group" dataDxfId="26"/>
    <tableColumn id="20" name="2. group" dataDxfId="25"/>
    <tableColumn id="21" name="3. group" dataDxfId="24"/>
    <tableColumn id="22" name="4. group" dataDxfId="23"/>
    <tableColumn id="33" name="Duilian traditional barehands" dataDxfId="22"/>
    <tableColumn id="37" name="Duilian traditional barehands partner name" dataDxfId="21"/>
    <tableColumn id="34" name="Duilian traditional weapons" dataDxfId="20"/>
    <tableColumn id="38" name="Duilian traditional weapons partner name" dataDxfId="19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6" name="Table47" displayName="Table47" ref="C5:K285" totalsRowShown="0" headerRowDxfId="18" dataDxfId="17">
  <autoFilter ref="C5:K285"/>
  <tableColumns count="9">
    <tableColumn id="1" name="Name" dataDxfId="16">
      <calculatedColumnFormula>Registration!C9</calculatedColumnFormula>
    </tableColumn>
    <tableColumn id="8" name="Attending" dataDxfId="15">
      <calculatedColumnFormula>IF(Registration!E9="Yes","Yes","No")</calculatedColumnFormula>
    </tableColumn>
    <tableColumn id="2" name="Date of birth" dataDxfId="14">
      <calculatedColumnFormula>Registration!H9</calculatedColumnFormula>
    </tableColumn>
    <tableColumn id="9" name="Age gategory" dataDxfId="13">
      <calculatedColumnFormula>IF(AND((Registration!I9)&gt;=9,(Registration!I9)&lt;=11),"9-11 years",IF(AND((Registration!I9)&gt;=12,(Registration!I9)&lt;=14),"12-14 years",IF(AND((Registration!I9)&gt;=15,(Registration!I9)&lt;=17),"15-17 years",IF(AND((Registration!I9)&gt;=18,(Registration!I9)&lt;=35),"18-35 years",IF((Registration!I9)&lt;9,"Younger than 9 years","Older than 35 years")))))</calculatedColumnFormula>
    </tableColumn>
    <tableColumn id="3" name="Male / Female" dataDxfId="12">
      <calculatedColumnFormula>Registration!G9</calculatedColumnFormula>
    </tableColumn>
    <tableColumn id="4" name="Weight (kg)" dataDxfId="11"/>
    <tableColumn id="5" name="Moving Step" dataDxfId="10"/>
    <tableColumn id="6" name="Free Moving Step" dataDxfId="9"/>
    <tableColumn id="7" name="Fixed Step" dataDxfId="8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C5:H285" totalsRowShown="0" headerRowDxfId="7" dataDxfId="6">
  <autoFilter ref="C5:H285"/>
  <tableColumns count="6">
    <tableColumn id="1" name="Name" dataDxfId="5">
      <calculatedColumnFormula>Registration!C9</calculatedColumnFormula>
    </tableColumn>
    <tableColumn id="8" name="Attending" dataDxfId="4">
      <calculatedColumnFormula>IF(Registration!F9="Yes","Yes","No")</calculatedColumnFormula>
    </tableColumn>
    <tableColumn id="2" name="Date of birth" dataDxfId="3">
      <calculatedColumnFormula>Registration!H9</calculatedColumnFormula>
    </tableColumn>
    <tableColumn id="7" name="Age gategory" dataDxfId="2">
      <calculatedColumnFormula>IF(AND((Registration!I9)&gt;=9,(Registration!I9)&lt;=11),"9-11 years",IF(AND((Registration!I9)&gt;=12,(Registration!I9)&lt;=14),"12-14 years",IF(AND((Registration!I9)&gt;=15,(Registration!I9)&lt;=17),"15-17 years",IF(AND((Registration!I9)&gt;=18,(Registration!I9)&lt;=35),"18-35 years",IF((Registration!I9)&lt;9,"Younger than 9 years","Older than 35 years")))))</calculatedColumnFormula>
    </tableColumn>
    <tableColumn id="3" name="Male / Female" dataDxfId="1">
      <calculatedColumnFormula>Registration!G9</calculatedColumnFormula>
    </tableColumn>
    <tableColumn id="4" name="Weight (kg)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89"/>
  <sheetViews>
    <sheetView tabSelected="1" workbookViewId="0">
      <selection activeCell="C11" sqref="C11"/>
    </sheetView>
  </sheetViews>
  <sheetFormatPr defaultRowHeight="15"/>
  <cols>
    <col min="1" max="1" width="19.42578125" style="2" customWidth="1"/>
    <col min="2" max="2" width="5.5703125" style="2" customWidth="1"/>
    <col min="3" max="3" width="34.28515625" style="2" customWidth="1"/>
    <col min="4" max="4" width="14.28515625" style="2" customWidth="1"/>
    <col min="5" max="6" width="14.85546875" style="2" customWidth="1"/>
    <col min="7" max="7" width="8.85546875" style="2" customWidth="1"/>
    <col min="8" max="8" width="18.28515625" style="2" customWidth="1"/>
    <col min="9" max="9" width="9.140625" style="2"/>
    <col min="10" max="10" width="19.28515625" style="2" customWidth="1"/>
    <col min="11" max="11" width="25" style="2" customWidth="1"/>
    <col min="12" max="12" width="27.5703125" style="2" customWidth="1"/>
    <col min="13" max="13" width="29.42578125" style="2" customWidth="1"/>
    <col min="14" max="14" width="29.140625" style="2" customWidth="1"/>
    <col min="15" max="15" width="32.7109375" style="2" customWidth="1"/>
    <col min="16" max="16" width="34.42578125" style="4" customWidth="1"/>
    <col min="17" max="17" width="45.85546875" style="2" bestFit="1" customWidth="1"/>
    <col min="18" max="18" width="35.42578125" style="2" customWidth="1"/>
    <col min="19" max="19" width="23.85546875" style="2" customWidth="1"/>
    <col min="20" max="20" width="21.5703125" style="4" customWidth="1"/>
    <col min="21" max="21" width="36.85546875" style="2" customWidth="1"/>
    <col min="22" max="22" width="24.5703125" style="2" customWidth="1"/>
    <col min="23" max="23" width="21.85546875" style="2" customWidth="1"/>
    <col min="24" max="24" width="50.42578125" style="2" customWidth="1"/>
    <col min="25" max="25" width="37.7109375" style="2" customWidth="1"/>
    <col min="26" max="26" width="37.5703125" style="2" customWidth="1"/>
    <col min="27" max="27" width="26" style="2" customWidth="1"/>
    <col min="28" max="28" width="10.28515625" style="2" customWidth="1"/>
    <col min="29" max="29" width="40.140625" style="4" customWidth="1"/>
    <col min="30" max="30" width="16.7109375" style="4" customWidth="1"/>
    <col min="31" max="31" width="18" style="4" customWidth="1"/>
    <col min="32" max="32" width="29.85546875" style="4" customWidth="1"/>
    <col min="33" max="33" width="33.5703125" style="4" customWidth="1"/>
    <col min="34" max="34" width="21.5703125" style="4" customWidth="1"/>
    <col min="35" max="35" width="22.140625" style="4" customWidth="1"/>
    <col min="36" max="36" width="21.85546875" style="4" customWidth="1"/>
    <col min="37" max="37" width="21.5703125" style="4" customWidth="1"/>
    <col min="38" max="38" width="22.5703125" style="4" customWidth="1"/>
    <col min="39" max="39" width="38.7109375" style="4" customWidth="1"/>
    <col min="40" max="40" width="12.42578125" style="4" customWidth="1"/>
    <col min="41" max="41" width="14.140625" style="4" customWidth="1"/>
    <col min="42" max="42" width="11.42578125" style="4" customWidth="1"/>
    <col min="43" max="43" width="11.140625" style="4" customWidth="1"/>
    <col min="44" max="44" width="12.7109375" style="4" customWidth="1"/>
    <col min="45" max="45" width="11.5703125" style="4" customWidth="1"/>
    <col min="46" max="46" width="13" style="4" customWidth="1"/>
    <col min="47" max="47" width="13.42578125" style="4" customWidth="1"/>
    <col min="48" max="48" width="12.5703125" style="4" customWidth="1"/>
    <col min="49" max="49" width="12.85546875" style="4" customWidth="1"/>
    <col min="50" max="50" width="13.140625" style="4" customWidth="1"/>
    <col min="51" max="51" width="14.7109375" style="4" customWidth="1"/>
    <col min="52" max="52" width="15" style="4" customWidth="1"/>
    <col min="53" max="53" width="16.5703125" style="4" customWidth="1"/>
    <col min="54" max="54" width="9.140625" style="4"/>
    <col min="55" max="55" width="33.85546875" style="4" customWidth="1"/>
    <col min="56" max="56" width="13.85546875" style="4" customWidth="1"/>
    <col min="57" max="57" width="11.28515625" style="4" customWidth="1"/>
    <col min="58" max="58" width="18.42578125" style="4" customWidth="1"/>
    <col min="59" max="59" width="16.5703125" style="4" customWidth="1"/>
    <col min="60" max="60" width="16" style="4" customWidth="1"/>
    <col min="61" max="61" width="15.85546875" style="4" customWidth="1"/>
    <col min="62" max="62" width="9.140625" style="4"/>
    <col min="63" max="63" width="34.5703125" style="4" customWidth="1"/>
    <col min="64" max="64" width="17" style="4" customWidth="1"/>
    <col min="65" max="65" width="20" style="4" customWidth="1"/>
    <col min="66" max="66" width="12.5703125" style="4" customWidth="1"/>
    <col min="67" max="67" width="20.140625" style="4" customWidth="1"/>
    <col min="68" max="69" width="11" style="4" customWidth="1"/>
    <col min="70" max="99" width="9.140625" style="2"/>
    <col min="100" max="100" width="45.85546875" style="2" bestFit="1" customWidth="1"/>
    <col min="101" max="101" width="16.5703125" style="2" customWidth="1"/>
    <col min="102" max="102" width="18.42578125" style="2" bestFit="1" customWidth="1"/>
    <col min="103" max="103" width="19.85546875" style="2" bestFit="1" customWidth="1"/>
    <col min="104" max="106" width="18.42578125" style="2" bestFit="1" customWidth="1"/>
    <col min="107" max="107" width="45.85546875" style="2" bestFit="1" customWidth="1"/>
    <col min="108" max="108" width="18.42578125" style="2" bestFit="1" customWidth="1"/>
    <col min="109" max="109" width="39.28515625" style="2" bestFit="1" customWidth="1"/>
    <col min="110" max="16384" width="9.140625" style="2"/>
  </cols>
  <sheetData>
    <row r="1" spans="1:106" ht="23.25">
      <c r="A1" s="12"/>
      <c r="B1" s="12"/>
      <c r="C1" s="12"/>
      <c r="D1" s="12"/>
      <c r="E1" s="12"/>
      <c r="F1" s="62" t="s">
        <v>170</v>
      </c>
      <c r="G1" s="12"/>
      <c r="P1" s="2"/>
      <c r="T1" s="2"/>
      <c r="AA1" s="4"/>
      <c r="AB1" s="4"/>
      <c r="BP1" s="2"/>
      <c r="BQ1" s="2"/>
    </row>
    <row r="2" spans="1:106" ht="23.25">
      <c r="A2" s="12"/>
      <c r="B2" s="12"/>
      <c r="C2" s="12"/>
      <c r="D2" s="12"/>
      <c r="E2" s="12"/>
      <c r="F2" s="44" t="s">
        <v>57</v>
      </c>
      <c r="G2" s="12"/>
      <c r="P2" s="2"/>
      <c r="T2" s="2"/>
      <c r="AA2" s="4"/>
      <c r="AB2" s="4"/>
      <c r="BP2" s="2"/>
      <c r="BQ2" s="2"/>
    </row>
    <row r="3" spans="1:106" ht="15" customHeight="1">
      <c r="A3" s="12"/>
      <c r="B3" s="12"/>
      <c r="C3" s="12"/>
      <c r="D3" s="12"/>
      <c r="E3" s="12"/>
      <c r="F3" s="12"/>
      <c r="G3" s="12"/>
      <c r="K3" s="3"/>
      <c r="P3" s="2"/>
      <c r="T3" s="2"/>
      <c r="AA3" s="4"/>
      <c r="AB3" s="4"/>
      <c r="BP3" s="2"/>
      <c r="BQ3" s="2"/>
    </row>
    <row r="4" spans="1:106" ht="24.75" customHeight="1">
      <c r="A4" s="45" t="s">
        <v>58</v>
      </c>
      <c r="B4" s="12"/>
      <c r="C4" s="12"/>
      <c r="D4" s="12"/>
      <c r="E4" s="12"/>
      <c r="F4" s="12"/>
      <c r="G4" s="12"/>
      <c r="K4" s="3"/>
      <c r="P4" s="2"/>
      <c r="T4" s="2"/>
      <c r="AA4" s="4"/>
      <c r="AB4" s="4"/>
      <c r="BP4" s="2"/>
      <c r="BQ4" s="2"/>
    </row>
    <row r="5" spans="1:106" ht="21" customHeight="1">
      <c r="A5" s="15" t="s">
        <v>59</v>
      </c>
      <c r="B5" s="12"/>
      <c r="C5" s="12"/>
      <c r="D5" s="12"/>
      <c r="E5" s="12"/>
      <c r="F5" s="12"/>
      <c r="G5" s="12"/>
      <c r="P5" s="2"/>
      <c r="S5" s="5"/>
      <c r="T5" s="2"/>
      <c r="AA5" s="4"/>
      <c r="AB5" s="4"/>
      <c r="BP5" s="2"/>
      <c r="BQ5" s="2"/>
    </row>
    <row r="6" spans="1:106">
      <c r="A6" s="46" t="s">
        <v>133</v>
      </c>
      <c r="B6" s="12"/>
      <c r="C6" s="12"/>
      <c r="D6" s="12"/>
      <c r="E6" s="12"/>
      <c r="F6" s="12"/>
      <c r="G6" s="12"/>
      <c r="P6" s="2"/>
      <c r="S6" s="5"/>
      <c r="T6" s="2"/>
      <c r="AA6" s="4"/>
      <c r="AB6" s="4"/>
      <c r="BP6" s="2"/>
      <c r="BQ6" s="2"/>
    </row>
    <row r="7" spans="1:106" ht="18.75" customHeight="1">
      <c r="A7" s="1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63" t="s">
        <v>79</v>
      </c>
      <c r="S7" s="64"/>
      <c r="T7" s="64"/>
      <c r="U7" s="64"/>
      <c r="V7" s="64"/>
      <c r="W7" s="65"/>
      <c r="X7" s="12"/>
      <c r="Y7" s="47"/>
      <c r="Z7" s="6"/>
      <c r="AA7" s="4"/>
      <c r="AB7" s="4"/>
      <c r="BP7" s="2"/>
      <c r="BQ7" s="2"/>
    </row>
    <row r="8" spans="1:106" ht="31.5" customHeight="1">
      <c r="B8" s="48" t="s">
        <v>0</v>
      </c>
      <c r="C8" s="48" t="s">
        <v>4</v>
      </c>
      <c r="D8" s="48" t="s">
        <v>135</v>
      </c>
      <c r="E8" s="48" t="s">
        <v>168</v>
      </c>
      <c r="F8" s="48" t="s">
        <v>134</v>
      </c>
      <c r="G8" s="48" t="s">
        <v>6</v>
      </c>
      <c r="H8" s="48" t="s">
        <v>127</v>
      </c>
      <c r="I8" s="48" t="s">
        <v>7</v>
      </c>
      <c r="J8" s="48" t="s">
        <v>8</v>
      </c>
      <c r="K8" s="48" t="s">
        <v>9</v>
      </c>
      <c r="L8" s="48" t="s">
        <v>10</v>
      </c>
      <c r="M8" s="48" t="s">
        <v>11</v>
      </c>
      <c r="N8" s="48" t="s">
        <v>12</v>
      </c>
      <c r="O8" s="48" t="s">
        <v>13</v>
      </c>
      <c r="P8" s="48" t="s">
        <v>15</v>
      </c>
      <c r="Q8" s="48" t="s">
        <v>61</v>
      </c>
      <c r="R8" s="48" t="s">
        <v>14</v>
      </c>
      <c r="S8" s="48" t="s">
        <v>163</v>
      </c>
      <c r="T8" s="48" t="s">
        <v>16</v>
      </c>
      <c r="U8" s="48" t="s">
        <v>17</v>
      </c>
      <c r="V8" s="48" t="s">
        <v>18</v>
      </c>
      <c r="W8" s="48" t="s">
        <v>19</v>
      </c>
      <c r="X8" s="48" t="s">
        <v>78</v>
      </c>
      <c r="Y8" s="48" t="s">
        <v>143</v>
      </c>
      <c r="Z8" s="7"/>
      <c r="AA8" s="4"/>
      <c r="AB8" s="4"/>
      <c r="BP8" s="2"/>
      <c r="BQ8" s="2"/>
      <c r="CR8" s="12" t="s">
        <v>3</v>
      </c>
      <c r="CS8" s="12" t="s">
        <v>1</v>
      </c>
      <c r="CT8" s="12" t="s">
        <v>62</v>
      </c>
      <c r="CU8" s="17" t="s">
        <v>69</v>
      </c>
      <c r="CV8" s="18" t="s">
        <v>10</v>
      </c>
      <c r="CW8" s="18" t="s">
        <v>65</v>
      </c>
      <c r="CX8" s="18" t="s">
        <v>66</v>
      </c>
      <c r="CY8" s="18" t="s">
        <v>67</v>
      </c>
      <c r="CZ8" s="18" t="s">
        <v>68</v>
      </c>
      <c r="DA8" s="19" t="s">
        <v>131</v>
      </c>
      <c r="DB8" s="12"/>
    </row>
    <row r="9" spans="1:106" ht="15" customHeight="1">
      <c r="A9" s="11" t="s">
        <v>139</v>
      </c>
      <c r="B9" s="12">
        <v>0</v>
      </c>
      <c r="C9" s="12" t="s">
        <v>138</v>
      </c>
      <c r="D9" s="12" t="s">
        <v>136</v>
      </c>
      <c r="E9" s="12"/>
      <c r="F9" s="12"/>
      <c r="G9" s="12" t="s">
        <v>125</v>
      </c>
      <c r="H9" s="13">
        <v>27486</v>
      </c>
      <c r="I9" s="14">
        <f t="shared" ref="I9:I72" ca="1" si="0">ROUNDDOWN(IF(H9="","",INT(TODAY()-H9)/365.25), 0)</f>
        <v>37</v>
      </c>
      <c r="J9" s="12" t="s">
        <v>20</v>
      </c>
      <c r="K9" s="12" t="s">
        <v>140</v>
      </c>
      <c r="L9" s="12" t="s">
        <v>165</v>
      </c>
      <c r="M9" s="1" t="s">
        <v>166</v>
      </c>
      <c r="N9" s="60" t="s">
        <v>167</v>
      </c>
      <c r="O9" s="12"/>
      <c r="P9" s="12" t="s">
        <v>69</v>
      </c>
      <c r="Q9" s="15" t="s">
        <v>70</v>
      </c>
      <c r="R9" s="12" t="s">
        <v>153</v>
      </c>
      <c r="S9" s="12">
        <v>2</v>
      </c>
      <c r="T9" s="13">
        <v>40994</v>
      </c>
      <c r="U9" s="13">
        <v>40999</v>
      </c>
      <c r="V9" s="16">
        <f>Table1[[#This Row],[Date of departure]]-Table1[[#This Row],[Date of arrival]]</f>
        <v>5</v>
      </c>
      <c r="W9" s="12">
        <v>250</v>
      </c>
      <c r="X9" s="12" t="s">
        <v>152</v>
      </c>
      <c r="Y9" s="12"/>
      <c r="AA9" s="4"/>
      <c r="AB9" s="4"/>
      <c r="BP9" s="2"/>
      <c r="BQ9" s="2"/>
      <c r="CR9" s="12" t="s">
        <v>125</v>
      </c>
      <c r="CS9" s="12" t="s">
        <v>22</v>
      </c>
      <c r="CT9" s="20" t="s">
        <v>69</v>
      </c>
      <c r="CU9" s="21"/>
      <c r="CV9" s="22"/>
      <c r="CW9" s="23"/>
      <c r="CX9" s="24"/>
      <c r="CY9" s="25" t="s">
        <v>72</v>
      </c>
      <c r="CZ9" s="26"/>
      <c r="DA9" s="27"/>
      <c r="DB9" s="12"/>
    </row>
    <row r="10" spans="1:106" ht="15" customHeight="1">
      <c r="A10" s="11" t="s">
        <v>139</v>
      </c>
      <c r="B10" s="16">
        <v>0</v>
      </c>
      <c r="C10" s="12" t="s">
        <v>141</v>
      </c>
      <c r="D10" s="12"/>
      <c r="E10" s="12"/>
      <c r="F10" s="12" t="s">
        <v>136</v>
      </c>
      <c r="G10" s="12" t="s">
        <v>126</v>
      </c>
      <c r="H10" s="13">
        <v>35384</v>
      </c>
      <c r="I10" s="14">
        <f t="shared" ca="1" si="0"/>
        <v>16</v>
      </c>
      <c r="J10" s="12" t="s">
        <v>56</v>
      </c>
      <c r="K10" s="12" t="s">
        <v>164</v>
      </c>
      <c r="L10" s="2" t="s">
        <v>138</v>
      </c>
      <c r="M10" s="12"/>
      <c r="N10" s="60"/>
      <c r="O10" s="12"/>
      <c r="P10" s="12" t="s">
        <v>69</v>
      </c>
      <c r="Q10" s="15" t="s">
        <v>65</v>
      </c>
      <c r="R10" s="12"/>
      <c r="S10" s="12">
        <v>4</v>
      </c>
      <c r="T10" s="13">
        <v>40996</v>
      </c>
      <c r="U10" s="13">
        <v>40997</v>
      </c>
      <c r="V10" s="16">
        <f>Table1[[#This Row],[Date of departure]]-Table1[[#This Row],[Date of arrival]]</f>
        <v>1</v>
      </c>
      <c r="W10" s="12">
        <v>40</v>
      </c>
      <c r="X10" s="12" t="s">
        <v>152</v>
      </c>
      <c r="Y10" s="12" t="s">
        <v>142</v>
      </c>
      <c r="AA10" s="4"/>
      <c r="AB10" s="4"/>
      <c r="BP10" s="2"/>
      <c r="BQ10" s="2"/>
      <c r="CR10" s="12" t="s">
        <v>126</v>
      </c>
      <c r="CS10" s="12" t="s">
        <v>23</v>
      </c>
      <c r="CT10" s="28" t="s">
        <v>10</v>
      </c>
      <c r="CU10" s="21" t="s">
        <v>10</v>
      </c>
      <c r="CV10" s="22" t="s">
        <v>69</v>
      </c>
      <c r="CW10" s="23" t="s">
        <v>66</v>
      </c>
      <c r="CX10" s="24" t="s">
        <v>70</v>
      </c>
      <c r="CY10" s="12"/>
      <c r="CZ10" s="26" t="s">
        <v>69</v>
      </c>
      <c r="DA10" s="27" t="s">
        <v>69</v>
      </c>
      <c r="DB10" s="12"/>
    </row>
    <row r="11" spans="1:106" ht="15" customHeight="1">
      <c r="B11" s="2">
        <v>1</v>
      </c>
      <c r="H11" s="8"/>
      <c r="I11" s="9" t="e">
        <f t="shared" ca="1" si="0"/>
        <v>#VALUE!</v>
      </c>
      <c r="N11" s="61"/>
      <c r="P11" s="2"/>
      <c r="Q11" s="4"/>
      <c r="T11" s="8"/>
      <c r="U11" s="8"/>
      <c r="V11" s="10"/>
      <c r="AA11" s="4"/>
      <c r="AB11" s="4"/>
      <c r="BP11" s="2"/>
      <c r="BQ11" s="2"/>
      <c r="CR11" s="12"/>
      <c r="CS11" s="12" t="s">
        <v>25</v>
      </c>
      <c r="CT11" s="29" t="s">
        <v>65</v>
      </c>
      <c r="CU11" s="21" t="s">
        <v>65</v>
      </c>
      <c r="CV11" s="22" t="s">
        <v>65</v>
      </c>
      <c r="CW11" s="23" t="s">
        <v>68</v>
      </c>
      <c r="CX11" s="12"/>
      <c r="CY11" s="12"/>
      <c r="CZ11" s="26" t="s">
        <v>10</v>
      </c>
      <c r="DA11" s="27" t="s">
        <v>10</v>
      </c>
      <c r="DB11" s="12"/>
    </row>
    <row r="12" spans="1:106" ht="15" customHeight="1">
      <c r="B12" s="2">
        <v>2</v>
      </c>
      <c r="H12" s="8"/>
      <c r="I12" s="9" t="e">
        <f t="shared" ca="1" si="0"/>
        <v>#VALUE!</v>
      </c>
      <c r="N12" s="61"/>
      <c r="P12" s="2"/>
      <c r="Q12" s="4"/>
      <c r="T12" s="2"/>
      <c r="V12" s="10">
        <f>Table1[[#This Row],[Date of departure]]-Table1[[#This Row],[Date of arrival]]</f>
        <v>0</v>
      </c>
      <c r="AA12" s="4"/>
      <c r="AB12" s="4"/>
      <c r="BP12" s="2"/>
      <c r="BQ12" s="2"/>
      <c r="BR12" s="4"/>
      <c r="CR12" s="12"/>
      <c r="CS12" s="12" t="s">
        <v>24</v>
      </c>
      <c r="CT12" s="30" t="s">
        <v>66</v>
      </c>
      <c r="CU12" s="21" t="s">
        <v>68</v>
      </c>
      <c r="CV12" s="22" t="s">
        <v>68</v>
      </c>
      <c r="CW12" s="23" t="s">
        <v>10</v>
      </c>
      <c r="CX12" s="12"/>
      <c r="CY12" s="12"/>
      <c r="CZ12" s="26" t="s">
        <v>65</v>
      </c>
      <c r="DA12" s="27" t="s">
        <v>65</v>
      </c>
      <c r="DB12" s="12"/>
    </row>
    <row r="13" spans="1:106" ht="15" customHeight="1">
      <c r="B13" s="2">
        <v>3</v>
      </c>
      <c r="H13" s="8"/>
      <c r="I13" s="9" t="e">
        <f t="shared" ca="1" si="0"/>
        <v>#VALUE!</v>
      </c>
      <c r="N13" s="61"/>
      <c r="P13" s="2"/>
      <c r="Q13" s="4"/>
      <c r="T13" s="2"/>
      <c r="V13" s="10">
        <f>Table1[[#This Row],[Date of departure]]-Table1[[#This Row],[Date of arrival]]</f>
        <v>0</v>
      </c>
      <c r="AA13" s="4"/>
      <c r="AB13" s="4"/>
      <c r="BP13" s="2"/>
      <c r="BQ13" s="2"/>
      <c r="BR13" s="4"/>
      <c r="CR13" s="12"/>
      <c r="CS13" s="12" t="s">
        <v>26</v>
      </c>
      <c r="CT13" s="31" t="s">
        <v>67</v>
      </c>
      <c r="CU13" s="21" t="s">
        <v>70</v>
      </c>
      <c r="CV13" s="22" t="s">
        <v>70</v>
      </c>
      <c r="CW13" s="23" t="s">
        <v>69</v>
      </c>
      <c r="CX13" s="12"/>
      <c r="CY13" s="12"/>
      <c r="CZ13" s="26" t="s">
        <v>70</v>
      </c>
      <c r="DA13" s="27" t="s">
        <v>66</v>
      </c>
      <c r="DB13" s="12"/>
    </row>
    <row r="14" spans="1:106" ht="15" customHeight="1">
      <c r="B14" s="2">
        <v>4</v>
      </c>
      <c r="H14" s="8"/>
      <c r="I14" s="9" t="e">
        <f t="shared" ca="1" si="0"/>
        <v>#VALUE!</v>
      </c>
      <c r="N14" s="61"/>
      <c r="P14" s="2"/>
      <c r="Q14" s="4"/>
      <c r="T14" s="2"/>
      <c r="V14" s="10">
        <f>Table1[[#This Row],[Date of departure]]-Table1[[#This Row],[Date of arrival]]</f>
        <v>0</v>
      </c>
      <c r="AA14" s="4"/>
      <c r="AB14" s="4"/>
      <c r="BP14" s="2"/>
      <c r="BQ14" s="2"/>
      <c r="BR14" s="4"/>
      <c r="CR14" s="12"/>
      <c r="CS14" s="12" t="s">
        <v>27</v>
      </c>
      <c r="CT14" s="32" t="s">
        <v>68</v>
      </c>
      <c r="CU14" s="12"/>
      <c r="CV14" s="12"/>
      <c r="CW14" s="23" t="s">
        <v>70</v>
      </c>
      <c r="CX14" s="12"/>
      <c r="CY14" s="12"/>
      <c r="CZ14" s="12"/>
      <c r="DA14" s="27" t="s">
        <v>68</v>
      </c>
      <c r="DB14" s="12"/>
    </row>
    <row r="15" spans="1:106">
      <c r="B15" s="2">
        <v>5</v>
      </c>
      <c r="I15" s="9" t="e">
        <f t="shared" ca="1" si="0"/>
        <v>#VALUE!</v>
      </c>
      <c r="N15" s="61"/>
      <c r="P15" s="2"/>
      <c r="Q15" s="4"/>
      <c r="T15" s="2"/>
      <c r="V15" s="10">
        <f>Table1[[#This Row],[Date of departure]]-Table1[[#This Row],[Date of arrival]]</f>
        <v>0</v>
      </c>
      <c r="AA15" s="4"/>
      <c r="AB15" s="4"/>
      <c r="BP15" s="2"/>
      <c r="BQ15" s="2"/>
      <c r="BR15" s="4"/>
      <c r="CR15" s="12"/>
      <c r="CS15" s="12" t="s">
        <v>28</v>
      </c>
      <c r="CT15" s="19" t="s">
        <v>131</v>
      </c>
      <c r="CU15" s="12"/>
      <c r="CV15" s="12"/>
      <c r="CW15" s="12"/>
      <c r="CX15" s="12"/>
      <c r="CY15" s="12"/>
      <c r="CZ15" s="12"/>
      <c r="DA15" s="12"/>
      <c r="DB15" s="12"/>
    </row>
    <row r="16" spans="1:106">
      <c r="B16" s="2">
        <v>6</v>
      </c>
      <c r="I16" s="9" t="e">
        <f t="shared" ca="1" si="0"/>
        <v>#VALUE!</v>
      </c>
      <c r="N16" s="61"/>
      <c r="P16" s="2"/>
      <c r="Q16" s="4"/>
      <c r="T16" s="2"/>
      <c r="V16" s="10">
        <f>Table1[[#This Row],[Date of departure]]-Table1[[#This Row],[Date of arrival]]</f>
        <v>0</v>
      </c>
      <c r="AA16" s="4"/>
      <c r="AB16" s="4"/>
      <c r="BP16" s="2"/>
      <c r="BQ16" s="2"/>
      <c r="CR16" s="12"/>
      <c r="CS16" s="12" t="s">
        <v>29</v>
      </c>
      <c r="CT16" s="12"/>
      <c r="CU16" s="12"/>
      <c r="CV16" s="12"/>
      <c r="CW16" s="12"/>
      <c r="CX16" s="12"/>
      <c r="CY16" s="12"/>
      <c r="CZ16" s="12"/>
      <c r="DA16" s="12"/>
      <c r="DB16" s="12"/>
    </row>
    <row r="17" spans="2:106" ht="15" customHeight="1">
      <c r="B17" s="2">
        <v>7</v>
      </c>
      <c r="I17" s="9" t="e">
        <f t="shared" ca="1" si="0"/>
        <v>#VALUE!</v>
      </c>
      <c r="N17" s="61"/>
      <c r="P17" s="2"/>
      <c r="Q17" s="4"/>
      <c r="T17" s="2"/>
      <c r="V17" s="10">
        <f>Table1[[#This Row],[Date of departure]]-Table1[[#This Row],[Date of arrival]]</f>
        <v>0</v>
      </c>
      <c r="AA17" s="4"/>
      <c r="AB17" s="4"/>
      <c r="BP17" s="2"/>
      <c r="BQ17" s="2"/>
      <c r="CR17" s="12"/>
      <c r="CS17" s="12" t="s">
        <v>30</v>
      </c>
      <c r="CT17" s="12"/>
      <c r="CU17" s="12"/>
      <c r="CV17" s="12"/>
      <c r="CW17" s="12"/>
      <c r="CX17" s="12"/>
      <c r="CY17" s="12"/>
      <c r="CZ17" s="12"/>
      <c r="DA17" s="12"/>
      <c r="DB17" s="12"/>
    </row>
    <row r="18" spans="2:106" ht="15" customHeight="1">
      <c r="B18" s="2">
        <v>8</v>
      </c>
      <c r="I18" s="9" t="e">
        <f t="shared" ca="1" si="0"/>
        <v>#VALUE!</v>
      </c>
      <c r="N18" s="61"/>
      <c r="P18" s="2"/>
      <c r="Q18" s="4"/>
      <c r="T18" s="2"/>
      <c r="V18" s="10">
        <f>Table1[[#This Row],[Date of departure]]-Table1[[#This Row],[Date of arrival]]</f>
        <v>0</v>
      </c>
      <c r="AA18" s="4"/>
      <c r="AB18" s="4"/>
      <c r="BP18" s="2"/>
      <c r="BQ18" s="2"/>
      <c r="CR18" s="12"/>
      <c r="CS18" s="12" t="s">
        <v>20</v>
      </c>
      <c r="CT18" s="12" t="s">
        <v>73</v>
      </c>
      <c r="CU18" s="12"/>
      <c r="CV18" s="12"/>
      <c r="CW18" s="12"/>
      <c r="CX18" s="12"/>
      <c r="CY18" s="12"/>
      <c r="CZ18" s="12"/>
      <c r="DA18" s="12"/>
      <c r="DB18" s="12"/>
    </row>
    <row r="19" spans="2:106" ht="15" customHeight="1">
      <c r="B19" s="2">
        <v>9</v>
      </c>
      <c r="I19" s="9" t="e">
        <f t="shared" ca="1" si="0"/>
        <v>#VALUE!</v>
      </c>
      <c r="N19" s="61"/>
      <c r="P19" s="2"/>
      <c r="Q19" s="4"/>
      <c r="T19" s="2"/>
      <c r="V19" s="10">
        <f>Table1[[#This Row],[Date of departure]]-Table1[[#This Row],[Date of arrival]]</f>
        <v>0</v>
      </c>
      <c r="AA19" s="4"/>
      <c r="AB19" s="4"/>
      <c r="BP19" s="2"/>
      <c r="BQ19" s="2"/>
      <c r="CR19" s="12"/>
      <c r="CS19" s="12" t="s">
        <v>31</v>
      </c>
      <c r="CT19" s="12" t="s">
        <v>65</v>
      </c>
      <c r="CU19" s="12" t="s">
        <v>74</v>
      </c>
      <c r="CV19" s="12" t="s">
        <v>144</v>
      </c>
      <c r="CW19" s="12" t="s">
        <v>112</v>
      </c>
      <c r="CX19" s="12"/>
      <c r="CY19" s="12"/>
      <c r="CZ19" s="12"/>
      <c r="DA19" s="12"/>
      <c r="DB19" s="12"/>
    </row>
    <row r="20" spans="2:106" ht="15" customHeight="1">
      <c r="B20" s="2">
        <v>10</v>
      </c>
      <c r="I20" s="9" t="e">
        <f t="shared" ca="1" si="0"/>
        <v>#VALUE!</v>
      </c>
      <c r="N20" s="61"/>
      <c r="P20" s="2"/>
      <c r="Q20" s="4"/>
      <c r="T20" s="2"/>
      <c r="V20" s="10">
        <f>Table1[[#This Row],[Date of departure]]-Table1[[#This Row],[Date of arrival]]</f>
        <v>0</v>
      </c>
      <c r="AA20" s="4"/>
      <c r="AB20" s="4"/>
      <c r="BP20" s="2"/>
      <c r="BQ20" s="2"/>
      <c r="CR20" s="12"/>
      <c r="CS20" s="12" t="s">
        <v>32</v>
      </c>
      <c r="CT20" s="33" t="s">
        <v>71</v>
      </c>
      <c r="CU20" s="12" t="s">
        <v>75</v>
      </c>
      <c r="CV20" s="12"/>
      <c r="CW20" s="12" t="s">
        <v>113</v>
      </c>
      <c r="CX20" s="12"/>
      <c r="CY20" s="12"/>
      <c r="CZ20" s="12"/>
      <c r="DA20" s="12"/>
      <c r="DB20" s="12"/>
    </row>
    <row r="21" spans="2:106" ht="15" customHeight="1">
      <c r="B21" s="2">
        <v>11</v>
      </c>
      <c r="I21" s="9" t="e">
        <f t="shared" ca="1" si="0"/>
        <v>#VALUE!</v>
      </c>
      <c r="N21" s="61"/>
      <c r="P21" s="2"/>
      <c r="Q21" s="4"/>
      <c r="T21" s="2"/>
      <c r="V21" s="10">
        <f>Table1[[#This Row],[Date of departure]]-Table1[[#This Row],[Date of arrival]]</f>
        <v>0</v>
      </c>
      <c r="AA21" s="4"/>
      <c r="AB21" s="4"/>
      <c r="BP21" s="2"/>
      <c r="BQ21" s="2"/>
      <c r="CR21" s="12"/>
      <c r="CS21" s="12" t="s">
        <v>33</v>
      </c>
      <c r="CT21" s="12" t="s">
        <v>69</v>
      </c>
      <c r="CU21" s="12" t="s">
        <v>76</v>
      </c>
      <c r="CV21" s="12">
        <v>1</v>
      </c>
      <c r="CW21" s="12"/>
      <c r="CX21" s="12"/>
      <c r="CY21" s="12"/>
      <c r="CZ21" s="12"/>
      <c r="DA21" s="12"/>
      <c r="DB21" s="12"/>
    </row>
    <row r="22" spans="2:106" ht="15" customHeight="1">
      <c r="B22" s="2">
        <v>12</v>
      </c>
      <c r="I22" s="9" t="e">
        <f t="shared" ca="1" si="0"/>
        <v>#VALUE!</v>
      </c>
      <c r="N22" s="61"/>
      <c r="P22" s="2"/>
      <c r="Q22" s="4"/>
      <c r="T22" s="2"/>
      <c r="V22" s="10">
        <f>Table1[[#This Row],[Date of departure]]-Table1[[#This Row],[Date of arrival]]</f>
        <v>0</v>
      </c>
      <c r="AA22" s="4"/>
      <c r="AB22" s="4"/>
      <c r="BP22" s="2"/>
      <c r="BQ22" s="2"/>
      <c r="CR22" s="12"/>
      <c r="CS22" s="12" t="s">
        <v>34</v>
      </c>
      <c r="CT22" s="12" t="s">
        <v>10</v>
      </c>
      <c r="CU22" s="12" t="s">
        <v>2</v>
      </c>
      <c r="CV22" s="12">
        <v>2</v>
      </c>
      <c r="CW22" s="15" t="s">
        <v>114</v>
      </c>
      <c r="CX22" s="15"/>
      <c r="CY22" s="12"/>
      <c r="CZ22" s="12"/>
      <c r="DA22" s="12"/>
      <c r="DB22" s="12"/>
    </row>
    <row r="23" spans="2:106">
      <c r="B23" s="2">
        <v>13</v>
      </c>
      <c r="I23" s="9" t="e">
        <f t="shared" ca="1" si="0"/>
        <v>#VALUE!</v>
      </c>
      <c r="N23" s="61"/>
      <c r="P23" s="2"/>
      <c r="Q23" s="4"/>
      <c r="T23" s="2"/>
      <c r="V23" s="10">
        <f>Table1[[#This Row],[Date of departure]]-Table1[[#This Row],[Date of arrival]]</f>
        <v>0</v>
      </c>
      <c r="AA23" s="4"/>
      <c r="AB23" s="4"/>
      <c r="BP23" s="2"/>
      <c r="BQ23" s="2"/>
      <c r="CR23" s="12"/>
      <c r="CS23" s="12" t="s">
        <v>35</v>
      </c>
      <c r="CT23" s="12" t="s">
        <v>66</v>
      </c>
      <c r="CU23" s="12" t="s">
        <v>63</v>
      </c>
      <c r="CV23" s="12">
        <v>3</v>
      </c>
      <c r="CW23" s="15" t="s">
        <v>115</v>
      </c>
      <c r="CX23" s="15"/>
      <c r="CY23" s="12"/>
      <c r="CZ23" s="12"/>
      <c r="DA23" s="12"/>
      <c r="DB23" s="12"/>
    </row>
    <row r="24" spans="2:106" ht="15" customHeight="1">
      <c r="B24" s="2">
        <v>14</v>
      </c>
      <c r="I24" s="9" t="e">
        <f t="shared" ca="1" si="0"/>
        <v>#VALUE!</v>
      </c>
      <c r="N24" s="61"/>
      <c r="P24" s="2"/>
      <c r="Q24" s="4"/>
      <c r="T24" s="2"/>
      <c r="V24" s="10">
        <f>Table1[[#This Row],[Date of departure]]-Table1[[#This Row],[Date of arrival]]</f>
        <v>0</v>
      </c>
      <c r="AA24" s="4"/>
      <c r="AB24" s="4"/>
      <c r="BP24" s="2"/>
      <c r="BQ24" s="2"/>
      <c r="CR24" s="12"/>
      <c r="CS24" s="12" t="s">
        <v>36</v>
      </c>
      <c r="CT24" s="12" t="s">
        <v>67</v>
      </c>
      <c r="CU24" s="12" t="s">
        <v>64</v>
      </c>
      <c r="CV24" s="12">
        <v>4</v>
      </c>
      <c r="CW24" s="15" t="s">
        <v>116</v>
      </c>
      <c r="CX24" s="15"/>
      <c r="CY24" s="12"/>
      <c r="CZ24" s="12"/>
      <c r="DA24" s="12"/>
      <c r="DB24" s="12"/>
    </row>
    <row r="25" spans="2:106">
      <c r="B25" s="2">
        <v>15</v>
      </c>
      <c r="I25" s="9" t="e">
        <f t="shared" ca="1" si="0"/>
        <v>#VALUE!</v>
      </c>
      <c r="N25" s="61"/>
      <c r="P25" s="2"/>
      <c r="Q25" s="4"/>
      <c r="T25" s="2"/>
      <c r="V25" s="10">
        <f>Table1[[#This Row],[Date of departure]]-Table1[[#This Row],[Date of arrival]]</f>
        <v>0</v>
      </c>
      <c r="AA25" s="4"/>
      <c r="AB25" s="4"/>
      <c r="BP25" s="2"/>
      <c r="BQ25" s="2"/>
      <c r="CR25" s="12"/>
      <c r="CS25" s="12" t="s">
        <v>37</v>
      </c>
      <c r="CT25" s="12" t="s">
        <v>68</v>
      </c>
      <c r="CU25" s="12" t="s">
        <v>77</v>
      </c>
      <c r="CV25" s="12"/>
      <c r="CW25" s="15" t="s">
        <v>117</v>
      </c>
      <c r="CX25" s="15"/>
      <c r="CY25" s="12"/>
      <c r="CZ25" s="12"/>
      <c r="DA25" s="12"/>
      <c r="DB25" s="12"/>
    </row>
    <row r="26" spans="2:106" ht="15" customHeight="1">
      <c r="B26" s="2">
        <v>16</v>
      </c>
      <c r="I26" s="9" t="e">
        <f t="shared" ca="1" si="0"/>
        <v>#VALUE!</v>
      </c>
      <c r="N26" s="61"/>
      <c r="P26" s="2"/>
      <c r="Q26" s="4"/>
      <c r="T26" s="2"/>
      <c r="V26" s="10">
        <f>Table1[[#This Row],[Date of departure]]-Table1[[#This Row],[Date of arrival]]</f>
        <v>0</v>
      </c>
      <c r="AA26" s="4"/>
      <c r="AB26" s="4"/>
      <c r="BP26" s="2"/>
      <c r="BQ26" s="2"/>
      <c r="CR26" s="12"/>
      <c r="CS26" s="12" t="s">
        <v>38</v>
      </c>
      <c r="CT26" s="19" t="s">
        <v>131</v>
      </c>
      <c r="CU26" s="12" t="s">
        <v>130</v>
      </c>
      <c r="CV26" s="12"/>
      <c r="CW26" s="15" t="s">
        <v>118</v>
      </c>
      <c r="CX26" s="15"/>
      <c r="CY26" s="12"/>
      <c r="CZ26" s="12"/>
      <c r="DA26" s="12"/>
      <c r="DB26" s="12"/>
    </row>
    <row r="27" spans="2:106">
      <c r="B27" s="2">
        <v>17</v>
      </c>
      <c r="I27" s="9" t="e">
        <f t="shared" ca="1" si="0"/>
        <v>#VALUE!</v>
      </c>
      <c r="N27" s="61"/>
      <c r="P27" s="2"/>
      <c r="Q27" s="4"/>
      <c r="T27" s="2"/>
      <c r="V27" s="10">
        <f>Table1[[#This Row],[Date of departure]]-Table1[[#This Row],[Date of arrival]]</f>
        <v>0</v>
      </c>
      <c r="AA27" s="4"/>
      <c r="AB27" s="4"/>
      <c r="BP27" s="2"/>
      <c r="BQ27" s="2"/>
      <c r="CR27" s="12"/>
      <c r="CS27" s="12" t="s">
        <v>39</v>
      </c>
      <c r="CT27" s="12"/>
      <c r="CU27" s="12"/>
      <c r="CV27" s="12"/>
      <c r="CW27" s="15" t="s">
        <v>119</v>
      </c>
      <c r="CX27" s="15"/>
      <c r="CY27" s="12"/>
      <c r="CZ27" s="12"/>
      <c r="DA27" s="12"/>
      <c r="DB27" s="12"/>
    </row>
    <row r="28" spans="2:106" ht="15" customHeight="1">
      <c r="B28" s="2">
        <v>18</v>
      </c>
      <c r="I28" s="9" t="e">
        <f t="shared" ca="1" si="0"/>
        <v>#VALUE!</v>
      </c>
      <c r="N28" s="61"/>
      <c r="P28" s="2"/>
      <c r="Q28" s="4"/>
      <c r="T28" s="2"/>
      <c r="V28" s="10">
        <f>Table1[[#This Row],[Date of departure]]-Table1[[#This Row],[Date of arrival]]</f>
        <v>0</v>
      </c>
      <c r="AA28" s="4"/>
      <c r="AB28" s="4"/>
      <c r="BP28" s="2"/>
      <c r="BQ28" s="2"/>
      <c r="CR28" s="12"/>
      <c r="CS28" s="12" t="s">
        <v>40</v>
      </c>
      <c r="CT28" s="12"/>
      <c r="CU28" s="12"/>
      <c r="CV28" s="12"/>
      <c r="CW28" s="15" t="s">
        <v>120</v>
      </c>
      <c r="CX28" s="15"/>
      <c r="CY28" s="12"/>
      <c r="CZ28" s="12"/>
      <c r="DA28" s="12"/>
      <c r="DB28" s="12"/>
    </row>
    <row r="29" spans="2:106" ht="15" customHeight="1">
      <c r="B29" s="2">
        <v>19</v>
      </c>
      <c r="I29" s="9" t="e">
        <f t="shared" ca="1" si="0"/>
        <v>#VALUE!</v>
      </c>
      <c r="N29" s="61"/>
      <c r="P29" s="2"/>
      <c r="Q29" s="4"/>
      <c r="T29" s="2"/>
      <c r="V29" s="10">
        <f>Table1[[#This Row],[Date of departure]]-Table1[[#This Row],[Date of arrival]]</f>
        <v>0</v>
      </c>
      <c r="AA29" s="4"/>
      <c r="AB29" s="4"/>
      <c r="BP29" s="2"/>
      <c r="BQ29" s="2"/>
      <c r="CR29" s="12"/>
      <c r="CS29" s="12" t="s">
        <v>41</v>
      </c>
      <c r="CT29" s="12"/>
      <c r="CU29" s="12" t="s">
        <v>132</v>
      </c>
      <c r="CV29" s="12"/>
      <c r="CW29" s="15" t="s">
        <v>121</v>
      </c>
      <c r="CX29" s="12"/>
      <c r="CY29" s="12"/>
      <c r="CZ29" s="12"/>
      <c r="DA29" s="12"/>
      <c r="DB29" s="12"/>
    </row>
    <row r="30" spans="2:106" ht="15" customHeight="1">
      <c r="B30" s="2">
        <v>20</v>
      </c>
      <c r="I30" s="9" t="e">
        <f t="shared" ca="1" si="0"/>
        <v>#VALUE!</v>
      </c>
      <c r="N30" s="61"/>
      <c r="P30" s="2"/>
      <c r="Q30" s="4"/>
      <c r="T30" s="2"/>
      <c r="V30" s="10">
        <f>Table1[[#This Row],[Date of departure]]-Table1[[#This Row],[Date of arrival]]</f>
        <v>0</v>
      </c>
      <c r="AA30" s="4"/>
      <c r="AB30" s="4"/>
      <c r="BP30" s="2"/>
      <c r="BQ30" s="2"/>
      <c r="CR30" s="12"/>
      <c r="CS30" s="12" t="s">
        <v>42</v>
      </c>
      <c r="CT30" s="12"/>
      <c r="CU30" s="12" t="s">
        <v>136</v>
      </c>
      <c r="CV30" s="12"/>
      <c r="CW30" s="15" t="s">
        <v>122</v>
      </c>
      <c r="CX30" s="12"/>
      <c r="CY30" s="12"/>
      <c r="CZ30" s="12"/>
      <c r="DA30" s="12"/>
      <c r="DB30" s="12"/>
    </row>
    <row r="31" spans="2:106" ht="15" customHeight="1">
      <c r="B31" s="2">
        <v>21</v>
      </c>
      <c r="I31" s="9" t="e">
        <f t="shared" ca="1" si="0"/>
        <v>#VALUE!</v>
      </c>
      <c r="N31" s="61"/>
      <c r="P31" s="2"/>
      <c r="Q31" s="4"/>
      <c r="T31" s="2"/>
      <c r="V31" s="10">
        <f>Table1[[#This Row],[Date of departure]]-Table1[[#This Row],[Date of arrival]]</f>
        <v>0</v>
      </c>
      <c r="AA31" s="4"/>
      <c r="AB31" s="4"/>
      <c r="BP31" s="2"/>
      <c r="BQ31" s="2"/>
      <c r="CR31" s="12"/>
      <c r="CS31" s="12" t="s">
        <v>43</v>
      </c>
      <c r="CT31" s="12"/>
      <c r="CU31" s="12" t="s">
        <v>137</v>
      </c>
      <c r="CV31" s="12"/>
      <c r="CW31" s="15" t="s">
        <v>123</v>
      </c>
      <c r="CX31" s="12"/>
      <c r="CY31" s="12"/>
      <c r="CZ31" s="12"/>
      <c r="DA31" s="12"/>
      <c r="DB31" s="12"/>
    </row>
    <row r="32" spans="2:106">
      <c r="B32" s="2">
        <v>22</v>
      </c>
      <c r="I32" s="9" t="e">
        <f t="shared" ca="1" si="0"/>
        <v>#VALUE!</v>
      </c>
      <c r="N32" s="61"/>
      <c r="P32" s="2"/>
      <c r="Q32" s="4"/>
      <c r="T32" s="2"/>
      <c r="V32" s="10">
        <f>Table1[[#This Row],[Date of departure]]-Table1[[#This Row],[Date of arrival]]</f>
        <v>0</v>
      </c>
      <c r="AA32" s="4"/>
      <c r="AB32" s="4"/>
      <c r="BP32" s="2"/>
      <c r="BQ32" s="2"/>
      <c r="CR32" s="12"/>
      <c r="CS32" s="12" t="s">
        <v>44</v>
      </c>
      <c r="CT32" s="12"/>
      <c r="CU32" s="12"/>
      <c r="CV32" s="12"/>
      <c r="CW32" s="15" t="s">
        <v>124</v>
      </c>
      <c r="CX32" s="12"/>
      <c r="CY32" s="12"/>
      <c r="CZ32" s="12"/>
      <c r="DA32" s="12"/>
      <c r="DB32" s="12"/>
    </row>
    <row r="33" spans="2:106">
      <c r="B33" s="2">
        <v>23</v>
      </c>
      <c r="I33" s="9" t="e">
        <f t="shared" ca="1" si="0"/>
        <v>#VALUE!</v>
      </c>
      <c r="N33" s="61"/>
      <c r="P33" s="2"/>
      <c r="Q33" s="4"/>
      <c r="T33" s="2"/>
      <c r="V33" s="10">
        <f>Table1[[#This Row],[Date of departure]]-Table1[[#This Row],[Date of arrival]]</f>
        <v>0</v>
      </c>
      <c r="AA33" s="4"/>
      <c r="AB33" s="4"/>
      <c r="BP33" s="2"/>
      <c r="BQ33" s="2"/>
      <c r="CR33" s="12"/>
      <c r="CS33" s="12" t="s">
        <v>45</v>
      </c>
      <c r="CT33" s="12"/>
      <c r="CU33" s="12"/>
      <c r="CV33" s="12"/>
      <c r="CW33" s="12"/>
      <c r="CX33" s="12"/>
      <c r="CY33" s="12"/>
      <c r="CZ33" s="12"/>
      <c r="DA33" s="12"/>
      <c r="DB33" s="12"/>
    </row>
    <row r="34" spans="2:106">
      <c r="B34" s="2">
        <v>24</v>
      </c>
      <c r="I34" s="9" t="e">
        <f t="shared" ca="1" si="0"/>
        <v>#VALUE!</v>
      </c>
      <c r="N34" s="61"/>
      <c r="P34" s="2"/>
      <c r="Q34" s="4"/>
      <c r="T34" s="2"/>
      <c r="V34" s="10">
        <f>Table1[[#This Row],[Date of departure]]-Table1[[#This Row],[Date of arrival]]</f>
        <v>0</v>
      </c>
      <c r="AA34" s="4"/>
      <c r="AB34" s="4"/>
      <c r="BP34" s="2"/>
      <c r="BQ34" s="2"/>
      <c r="CR34" s="12"/>
      <c r="CS34" s="12" t="s">
        <v>46</v>
      </c>
      <c r="CT34" s="12"/>
      <c r="CU34" s="12"/>
      <c r="CV34" s="12"/>
      <c r="CW34" s="12"/>
      <c r="CX34" s="12"/>
      <c r="CY34" s="12"/>
      <c r="CZ34" s="12"/>
      <c r="DA34" s="12"/>
      <c r="DB34" s="12"/>
    </row>
    <row r="35" spans="2:106">
      <c r="B35" s="2">
        <v>25</v>
      </c>
      <c r="I35" s="9" t="e">
        <f t="shared" ca="1" si="0"/>
        <v>#VALUE!</v>
      </c>
      <c r="N35" s="61"/>
      <c r="P35" s="2"/>
      <c r="Q35" s="4"/>
      <c r="T35" s="2"/>
      <c r="V35" s="10">
        <f>Table1[[#This Row],[Date of departure]]-Table1[[#This Row],[Date of arrival]]</f>
        <v>0</v>
      </c>
      <c r="AA35" s="4"/>
      <c r="AB35" s="4"/>
      <c r="BP35" s="2"/>
      <c r="BQ35" s="2"/>
      <c r="CR35" s="12"/>
      <c r="CS35" s="12" t="s">
        <v>47</v>
      </c>
      <c r="CT35" s="12"/>
      <c r="CU35" s="12"/>
      <c r="CV35" s="12"/>
      <c r="CW35" s="12"/>
      <c r="CX35" s="12"/>
      <c r="CY35" s="12"/>
      <c r="CZ35" s="12"/>
      <c r="DA35" s="12"/>
      <c r="DB35" s="12"/>
    </row>
    <row r="36" spans="2:106">
      <c r="B36" s="2">
        <v>26</v>
      </c>
      <c r="I36" s="9" t="e">
        <f t="shared" ca="1" si="0"/>
        <v>#VALUE!</v>
      </c>
      <c r="N36" s="61"/>
      <c r="P36" s="2"/>
      <c r="Q36" s="4"/>
      <c r="T36" s="2"/>
      <c r="V36" s="10">
        <f>Table1[[#This Row],[Date of departure]]-Table1[[#This Row],[Date of arrival]]</f>
        <v>0</v>
      </c>
      <c r="AA36" s="4"/>
      <c r="AB36" s="4"/>
      <c r="BP36" s="2"/>
      <c r="BQ36" s="2"/>
      <c r="CR36" s="12"/>
      <c r="CS36" s="12" t="s">
        <v>21</v>
      </c>
      <c r="CT36" s="12"/>
      <c r="CU36" s="12"/>
      <c r="CV36" s="12"/>
      <c r="CW36" s="12"/>
      <c r="CX36" s="12"/>
      <c r="CY36" s="12"/>
      <c r="CZ36" s="12"/>
      <c r="DA36" s="12"/>
      <c r="DB36" s="12"/>
    </row>
    <row r="37" spans="2:106">
      <c r="B37" s="2">
        <v>27</v>
      </c>
      <c r="I37" s="9" t="e">
        <f t="shared" ca="1" si="0"/>
        <v>#VALUE!</v>
      </c>
      <c r="N37" s="61"/>
      <c r="P37" s="2"/>
      <c r="Q37" s="4"/>
      <c r="T37" s="2"/>
      <c r="V37" s="10">
        <f>Table1[[#This Row],[Date of departure]]-Table1[[#This Row],[Date of arrival]]</f>
        <v>0</v>
      </c>
      <c r="AA37" s="4"/>
      <c r="AB37" s="4"/>
      <c r="BP37" s="2"/>
      <c r="BQ37" s="2"/>
      <c r="CR37" s="12"/>
      <c r="CS37" s="12" t="s">
        <v>51</v>
      </c>
      <c r="CT37" s="12"/>
      <c r="CU37" s="12"/>
      <c r="CV37" s="12"/>
      <c r="CW37" s="12"/>
      <c r="CX37" s="12"/>
      <c r="CY37" s="12"/>
      <c r="CZ37" s="12"/>
      <c r="DA37" s="12"/>
      <c r="DB37" s="12"/>
    </row>
    <row r="38" spans="2:106">
      <c r="B38" s="2">
        <v>28</v>
      </c>
      <c r="I38" s="9" t="e">
        <f t="shared" ca="1" si="0"/>
        <v>#VALUE!</v>
      </c>
      <c r="N38" s="61"/>
      <c r="P38" s="2"/>
      <c r="Q38" s="4"/>
      <c r="T38" s="2"/>
      <c r="V38" s="10">
        <f>Table1[[#This Row],[Date of departure]]-Table1[[#This Row],[Date of arrival]]</f>
        <v>0</v>
      </c>
      <c r="AA38" s="4"/>
      <c r="AB38" s="4"/>
      <c r="BP38" s="2"/>
      <c r="BQ38" s="2"/>
      <c r="CR38" s="12"/>
      <c r="CS38" s="12" t="s">
        <v>48</v>
      </c>
      <c r="CT38" s="12"/>
      <c r="CU38" s="12"/>
      <c r="CV38" s="12"/>
      <c r="CW38" s="12"/>
      <c r="CX38" s="12"/>
      <c r="CY38" s="12"/>
      <c r="CZ38" s="12"/>
      <c r="DA38" s="12"/>
      <c r="DB38" s="12"/>
    </row>
    <row r="39" spans="2:106">
      <c r="B39" s="2">
        <v>29</v>
      </c>
      <c r="I39" s="9" t="e">
        <f t="shared" ca="1" si="0"/>
        <v>#VALUE!</v>
      </c>
      <c r="N39" s="61"/>
      <c r="P39" s="2"/>
      <c r="Q39" s="4"/>
      <c r="T39" s="2"/>
      <c r="V39" s="10">
        <f>Table1[[#This Row],[Date of departure]]-Table1[[#This Row],[Date of arrival]]</f>
        <v>0</v>
      </c>
      <c r="AA39" s="4"/>
      <c r="AB39" s="4"/>
      <c r="BP39" s="2"/>
      <c r="BQ39" s="2"/>
      <c r="CR39" s="12"/>
      <c r="CS39" s="12" t="s">
        <v>49</v>
      </c>
      <c r="CT39" s="12"/>
      <c r="CU39" s="12"/>
      <c r="CV39" s="12"/>
      <c r="CW39" s="12"/>
      <c r="CX39" s="12"/>
      <c r="CY39" s="12"/>
      <c r="CZ39" s="12"/>
      <c r="DA39" s="12"/>
      <c r="DB39" s="12"/>
    </row>
    <row r="40" spans="2:106">
      <c r="B40" s="2">
        <v>30</v>
      </c>
      <c r="I40" s="9" t="e">
        <f t="shared" ca="1" si="0"/>
        <v>#VALUE!</v>
      </c>
      <c r="N40" s="61"/>
      <c r="P40" s="2"/>
      <c r="Q40" s="4"/>
      <c r="T40" s="2"/>
      <c r="V40" s="10">
        <f>Table1[[#This Row],[Date of departure]]-Table1[[#This Row],[Date of arrival]]</f>
        <v>0</v>
      </c>
      <c r="AA40" s="4"/>
      <c r="AB40" s="4"/>
      <c r="BP40" s="2"/>
      <c r="BQ40" s="2"/>
      <c r="CR40" s="12"/>
      <c r="CS40" s="12" t="s">
        <v>50</v>
      </c>
      <c r="CT40" s="12"/>
      <c r="CU40" s="12"/>
      <c r="CV40" s="12"/>
      <c r="CW40" s="12"/>
      <c r="CX40" s="12"/>
      <c r="CY40" s="12"/>
      <c r="CZ40" s="12"/>
      <c r="DA40" s="12"/>
      <c r="DB40" s="12"/>
    </row>
    <row r="41" spans="2:106">
      <c r="B41" s="2">
        <v>31</v>
      </c>
      <c r="I41" s="9" t="e">
        <f t="shared" ca="1" si="0"/>
        <v>#VALUE!</v>
      </c>
      <c r="N41" s="61"/>
      <c r="P41" s="2"/>
      <c r="Q41" s="4"/>
      <c r="T41" s="2"/>
      <c r="V41" s="10">
        <f>Table1[[#This Row],[Date of departure]]-Table1[[#This Row],[Date of arrival]]</f>
        <v>0</v>
      </c>
      <c r="AA41" s="4"/>
      <c r="AB41" s="4"/>
      <c r="BP41" s="2"/>
      <c r="BQ41" s="2"/>
      <c r="CR41" s="12"/>
      <c r="CS41" s="12" t="s">
        <v>52</v>
      </c>
      <c r="CT41" s="12"/>
      <c r="CU41" s="12"/>
      <c r="CV41" s="12"/>
      <c r="CW41" s="12"/>
      <c r="CX41" s="12"/>
      <c r="CY41" s="12"/>
      <c r="CZ41" s="12"/>
      <c r="DA41" s="12"/>
      <c r="DB41" s="12"/>
    </row>
    <row r="42" spans="2:106" ht="15" customHeight="1">
      <c r="B42" s="2">
        <v>32</v>
      </c>
      <c r="I42" s="9" t="e">
        <f t="shared" ca="1" si="0"/>
        <v>#VALUE!</v>
      </c>
      <c r="N42" s="61"/>
      <c r="P42" s="2"/>
      <c r="Q42" s="4"/>
      <c r="T42" s="2"/>
      <c r="V42" s="10">
        <f>Table1[[#This Row],[Date of departure]]-Table1[[#This Row],[Date of arrival]]</f>
        <v>0</v>
      </c>
      <c r="AA42" s="4"/>
      <c r="AB42" s="4"/>
      <c r="BP42" s="2"/>
      <c r="BQ42" s="2"/>
      <c r="CR42" s="12"/>
      <c r="CS42" s="12" t="s">
        <v>53</v>
      </c>
      <c r="CT42" s="12"/>
      <c r="CU42" s="12"/>
      <c r="CV42" s="12"/>
      <c r="CW42" s="12"/>
      <c r="CX42" s="12"/>
      <c r="CY42" s="12"/>
      <c r="CZ42" s="12"/>
      <c r="DA42" s="12"/>
      <c r="DB42" s="12"/>
    </row>
    <row r="43" spans="2:106">
      <c r="B43" s="2">
        <v>33</v>
      </c>
      <c r="I43" s="9" t="e">
        <f t="shared" ca="1" si="0"/>
        <v>#VALUE!</v>
      </c>
      <c r="N43" s="61"/>
      <c r="P43" s="2"/>
      <c r="Q43" s="4"/>
      <c r="T43" s="2"/>
      <c r="V43" s="10">
        <f>Table1[[#This Row],[Date of departure]]-Table1[[#This Row],[Date of arrival]]</f>
        <v>0</v>
      </c>
      <c r="AA43" s="4"/>
      <c r="AB43" s="4"/>
      <c r="BP43" s="2"/>
      <c r="BQ43" s="2"/>
      <c r="CR43" s="12"/>
      <c r="CS43" s="12" t="s">
        <v>54</v>
      </c>
      <c r="CT43" s="12"/>
      <c r="CU43" s="12"/>
      <c r="CV43" s="12"/>
      <c r="CW43" s="12"/>
      <c r="CX43" s="12"/>
      <c r="CY43" s="12"/>
      <c r="CZ43" s="12"/>
      <c r="DA43" s="12"/>
      <c r="DB43" s="12"/>
    </row>
    <row r="44" spans="2:106">
      <c r="B44" s="2">
        <v>34</v>
      </c>
      <c r="I44" s="9" t="e">
        <f t="shared" ca="1" si="0"/>
        <v>#VALUE!</v>
      </c>
      <c r="N44" s="61"/>
      <c r="P44" s="2"/>
      <c r="Q44" s="4"/>
      <c r="T44" s="2"/>
      <c r="V44" s="10">
        <f>Table1[[#This Row],[Date of departure]]-Table1[[#This Row],[Date of arrival]]</f>
        <v>0</v>
      </c>
      <c r="AA44" s="4"/>
      <c r="AB44" s="4"/>
      <c r="BP44" s="2"/>
      <c r="BQ44" s="2"/>
      <c r="CR44" s="12"/>
      <c r="CS44" s="12" t="s">
        <v>55</v>
      </c>
      <c r="CT44" s="12"/>
      <c r="CU44" s="12"/>
      <c r="CV44" s="12"/>
      <c r="CW44" s="12"/>
      <c r="CX44" s="12"/>
      <c r="CY44" s="12"/>
      <c r="CZ44" s="12"/>
      <c r="DA44" s="12"/>
      <c r="DB44" s="12"/>
    </row>
    <row r="45" spans="2:106">
      <c r="B45" s="2">
        <v>35</v>
      </c>
      <c r="I45" s="9" t="e">
        <f t="shared" ca="1" si="0"/>
        <v>#VALUE!</v>
      </c>
      <c r="N45" s="61"/>
      <c r="P45" s="2"/>
      <c r="Q45" s="4"/>
      <c r="T45" s="2"/>
      <c r="V45" s="10">
        <f>Table1[[#This Row],[Date of departure]]-Table1[[#This Row],[Date of arrival]]</f>
        <v>0</v>
      </c>
      <c r="AA45" s="4"/>
      <c r="AB45" s="4"/>
      <c r="BP45" s="2"/>
      <c r="BQ45" s="2"/>
      <c r="CR45" s="12"/>
      <c r="CS45" s="12" t="s">
        <v>56</v>
      </c>
      <c r="CT45" s="12"/>
      <c r="CU45" s="12"/>
      <c r="CV45" s="12"/>
      <c r="CW45" s="12"/>
      <c r="CX45" s="12"/>
      <c r="CY45" s="12"/>
      <c r="CZ45" s="12"/>
      <c r="DA45" s="12"/>
      <c r="DB45" s="12"/>
    </row>
    <row r="46" spans="2:106">
      <c r="B46" s="2">
        <v>36</v>
      </c>
      <c r="I46" s="9" t="e">
        <f t="shared" ca="1" si="0"/>
        <v>#VALUE!</v>
      </c>
      <c r="N46" s="61"/>
      <c r="P46" s="2"/>
      <c r="Q46" s="4"/>
      <c r="T46" s="2"/>
      <c r="V46" s="10">
        <f>Table1[[#This Row],[Date of departure]]-Table1[[#This Row],[Date of arrival]]</f>
        <v>0</v>
      </c>
      <c r="AA46" s="4"/>
      <c r="AB46" s="4"/>
      <c r="BP46" s="2"/>
      <c r="BQ46" s="2"/>
    </row>
    <row r="47" spans="2:106">
      <c r="B47" s="2">
        <v>37</v>
      </c>
      <c r="I47" s="9" t="e">
        <f t="shared" ca="1" si="0"/>
        <v>#VALUE!</v>
      </c>
      <c r="N47" s="61"/>
      <c r="P47" s="2"/>
      <c r="Q47" s="4"/>
      <c r="T47" s="2"/>
      <c r="V47" s="10">
        <f>Table1[[#This Row],[Date of departure]]-Table1[[#This Row],[Date of arrival]]</f>
        <v>0</v>
      </c>
      <c r="AA47" s="4"/>
      <c r="AB47" s="4"/>
      <c r="BP47" s="2"/>
      <c r="BQ47" s="2"/>
    </row>
    <row r="48" spans="2:106">
      <c r="B48" s="2">
        <v>38</v>
      </c>
      <c r="I48" s="9" t="e">
        <f t="shared" ca="1" si="0"/>
        <v>#VALUE!</v>
      </c>
      <c r="N48" s="61"/>
      <c r="P48" s="2"/>
      <c r="Q48" s="4"/>
      <c r="T48" s="2"/>
      <c r="V48" s="10">
        <f>Table1[[#This Row],[Date of departure]]-Table1[[#This Row],[Date of arrival]]</f>
        <v>0</v>
      </c>
      <c r="AA48" s="4"/>
      <c r="AB48" s="4"/>
      <c r="BP48" s="2"/>
      <c r="BQ48" s="2"/>
    </row>
    <row r="49" spans="2:69">
      <c r="B49" s="2">
        <v>39</v>
      </c>
      <c r="I49" s="9" t="e">
        <f t="shared" ca="1" si="0"/>
        <v>#VALUE!</v>
      </c>
      <c r="N49" s="61"/>
      <c r="P49" s="2"/>
      <c r="Q49" s="4"/>
      <c r="T49" s="2"/>
      <c r="V49" s="10">
        <f>Table1[[#This Row],[Date of departure]]-Table1[[#This Row],[Date of arrival]]</f>
        <v>0</v>
      </c>
      <c r="AA49" s="4"/>
      <c r="AB49" s="4"/>
      <c r="BP49" s="2"/>
      <c r="BQ49" s="2"/>
    </row>
    <row r="50" spans="2:69">
      <c r="B50" s="2">
        <v>40</v>
      </c>
      <c r="I50" s="9" t="e">
        <f t="shared" ca="1" si="0"/>
        <v>#VALUE!</v>
      </c>
      <c r="N50" s="61"/>
      <c r="P50" s="2"/>
      <c r="Q50" s="4"/>
      <c r="T50" s="2"/>
      <c r="V50" s="10">
        <f>Table1[[#This Row],[Date of departure]]-Table1[[#This Row],[Date of arrival]]</f>
        <v>0</v>
      </c>
      <c r="AA50" s="4"/>
      <c r="AB50" s="4"/>
      <c r="BP50" s="2"/>
      <c r="BQ50" s="2"/>
    </row>
    <row r="51" spans="2:69">
      <c r="B51" s="2">
        <v>41</v>
      </c>
      <c r="I51" s="9" t="e">
        <f t="shared" ca="1" si="0"/>
        <v>#VALUE!</v>
      </c>
      <c r="N51" s="61"/>
      <c r="P51" s="2"/>
      <c r="Q51" s="4"/>
      <c r="T51" s="2"/>
      <c r="V51" s="10">
        <f>Table1[[#This Row],[Date of departure]]-Table1[[#This Row],[Date of arrival]]</f>
        <v>0</v>
      </c>
      <c r="AA51" s="4"/>
      <c r="AB51" s="4"/>
      <c r="BP51" s="2"/>
      <c r="BQ51" s="2"/>
    </row>
    <row r="52" spans="2:69">
      <c r="B52" s="2">
        <v>42</v>
      </c>
      <c r="I52" s="9" t="e">
        <f t="shared" ca="1" si="0"/>
        <v>#VALUE!</v>
      </c>
      <c r="N52" s="61"/>
      <c r="P52" s="2"/>
      <c r="Q52" s="4"/>
      <c r="T52" s="2"/>
      <c r="V52" s="10">
        <f>Table1[[#This Row],[Date of departure]]-Table1[[#This Row],[Date of arrival]]</f>
        <v>0</v>
      </c>
      <c r="AA52" s="4"/>
      <c r="AB52" s="4"/>
      <c r="BP52" s="2"/>
      <c r="BQ52" s="2"/>
    </row>
    <row r="53" spans="2:69">
      <c r="B53" s="2">
        <v>43</v>
      </c>
      <c r="I53" s="9" t="e">
        <f t="shared" ca="1" si="0"/>
        <v>#VALUE!</v>
      </c>
      <c r="N53" s="61"/>
      <c r="P53" s="2"/>
      <c r="Q53" s="4"/>
      <c r="T53" s="2"/>
      <c r="V53" s="10">
        <f>Table1[[#This Row],[Date of departure]]-Table1[[#This Row],[Date of arrival]]</f>
        <v>0</v>
      </c>
      <c r="AA53" s="4"/>
      <c r="AB53" s="4"/>
      <c r="BP53" s="2"/>
      <c r="BQ53" s="2"/>
    </row>
    <row r="54" spans="2:69">
      <c r="B54" s="2">
        <v>44</v>
      </c>
      <c r="I54" s="9" t="e">
        <f t="shared" ca="1" si="0"/>
        <v>#VALUE!</v>
      </c>
      <c r="N54" s="61"/>
      <c r="P54" s="2"/>
      <c r="Q54" s="4"/>
      <c r="T54" s="2"/>
      <c r="V54" s="10">
        <f>Table1[[#This Row],[Date of departure]]-Table1[[#This Row],[Date of arrival]]</f>
        <v>0</v>
      </c>
      <c r="AA54" s="4"/>
      <c r="AB54" s="4"/>
      <c r="BP54" s="2"/>
      <c r="BQ54" s="2"/>
    </row>
    <row r="55" spans="2:69">
      <c r="B55" s="2">
        <v>45</v>
      </c>
      <c r="I55" s="9" t="e">
        <f t="shared" ca="1" si="0"/>
        <v>#VALUE!</v>
      </c>
      <c r="N55" s="61"/>
      <c r="P55" s="2"/>
      <c r="Q55" s="4"/>
      <c r="T55" s="2"/>
      <c r="V55" s="10">
        <f>Table1[[#This Row],[Date of departure]]-Table1[[#This Row],[Date of arrival]]</f>
        <v>0</v>
      </c>
      <c r="AA55" s="4"/>
      <c r="AB55" s="4"/>
      <c r="BP55" s="2"/>
      <c r="BQ55" s="2"/>
    </row>
    <row r="56" spans="2:69">
      <c r="B56" s="2">
        <v>46</v>
      </c>
      <c r="I56" s="9" t="e">
        <f t="shared" ca="1" si="0"/>
        <v>#VALUE!</v>
      </c>
      <c r="N56" s="61"/>
      <c r="P56" s="2"/>
      <c r="Q56" s="4"/>
      <c r="T56" s="2"/>
      <c r="V56" s="10">
        <f>Table1[[#This Row],[Date of departure]]-Table1[[#This Row],[Date of arrival]]</f>
        <v>0</v>
      </c>
      <c r="AA56" s="4"/>
      <c r="AB56" s="4"/>
      <c r="BP56" s="2"/>
      <c r="BQ56" s="2"/>
    </row>
    <row r="57" spans="2:69">
      <c r="B57" s="2">
        <v>47</v>
      </c>
      <c r="I57" s="9" t="e">
        <f t="shared" ca="1" si="0"/>
        <v>#VALUE!</v>
      </c>
      <c r="N57" s="61"/>
      <c r="P57" s="2"/>
      <c r="Q57" s="4"/>
      <c r="T57" s="2"/>
      <c r="V57" s="10">
        <f>Table1[[#This Row],[Date of departure]]-Table1[[#This Row],[Date of arrival]]</f>
        <v>0</v>
      </c>
      <c r="AA57" s="4"/>
      <c r="AB57" s="4"/>
      <c r="BP57" s="2"/>
      <c r="BQ57" s="2"/>
    </row>
    <row r="58" spans="2:69">
      <c r="B58" s="2">
        <v>48</v>
      </c>
      <c r="I58" s="9" t="e">
        <f t="shared" ca="1" si="0"/>
        <v>#VALUE!</v>
      </c>
      <c r="N58" s="61"/>
      <c r="P58" s="2"/>
      <c r="Q58" s="4"/>
      <c r="T58" s="2"/>
      <c r="V58" s="10">
        <f>Table1[[#This Row],[Date of departure]]-Table1[[#This Row],[Date of arrival]]</f>
        <v>0</v>
      </c>
      <c r="AA58" s="4"/>
      <c r="AB58" s="4"/>
      <c r="BP58" s="2"/>
      <c r="BQ58" s="2"/>
    </row>
    <row r="59" spans="2:69">
      <c r="B59" s="2">
        <v>49</v>
      </c>
      <c r="I59" s="9" t="e">
        <f t="shared" ca="1" si="0"/>
        <v>#VALUE!</v>
      </c>
      <c r="N59" s="61"/>
      <c r="P59" s="2"/>
      <c r="Q59" s="4"/>
      <c r="T59" s="2"/>
      <c r="V59" s="10">
        <f>Table1[[#This Row],[Date of departure]]-Table1[[#This Row],[Date of arrival]]</f>
        <v>0</v>
      </c>
      <c r="AA59" s="4"/>
      <c r="AB59" s="4"/>
      <c r="BP59" s="2"/>
      <c r="BQ59" s="2"/>
    </row>
    <row r="60" spans="2:69">
      <c r="B60" s="2">
        <v>50</v>
      </c>
      <c r="I60" s="9" t="e">
        <f t="shared" ca="1" si="0"/>
        <v>#VALUE!</v>
      </c>
      <c r="N60" s="61"/>
      <c r="P60" s="2"/>
      <c r="Q60" s="4"/>
      <c r="T60" s="2"/>
      <c r="V60" s="10">
        <f>Table1[[#This Row],[Date of departure]]-Table1[[#This Row],[Date of arrival]]</f>
        <v>0</v>
      </c>
      <c r="AA60" s="4"/>
      <c r="AB60" s="4"/>
      <c r="BP60" s="2"/>
      <c r="BQ60" s="2"/>
    </row>
    <row r="61" spans="2:69">
      <c r="B61" s="2">
        <v>51</v>
      </c>
      <c r="I61" s="9" t="e">
        <f t="shared" ca="1" si="0"/>
        <v>#VALUE!</v>
      </c>
      <c r="N61" s="61"/>
      <c r="P61" s="2"/>
      <c r="Q61" s="4"/>
      <c r="T61" s="2"/>
      <c r="V61" s="10">
        <f>Table1[[#This Row],[Date of departure]]-Table1[[#This Row],[Date of arrival]]</f>
        <v>0</v>
      </c>
      <c r="AA61" s="4"/>
      <c r="AB61" s="4"/>
      <c r="BP61" s="2"/>
      <c r="BQ61" s="2"/>
    </row>
    <row r="62" spans="2:69">
      <c r="B62" s="2">
        <v>52</v>
      </c>
      <c r="I62" s="9" t="e">
        <f t="shared" ca="1" si="0"/>
        <v>#VALUE!</v>
      </c>
      <c r="N62" s="61"/>
      <c r="P62" s="2"/>
      <c r="Q62" s="4"/>
      <c r="T62" s="2"/>
      <c r="V62" s="10">
        <f>Table1[[#This Row],[Date of departure]]-Table1[[#This Row],[Date of arrival]]</f>
        <v>0</v>
      </c>
      <c r="AA62" s="4"/>
      <c r="AB62" s="4"/>
      <c r="BP62" s="2"/>
      <c r="BQ62" s="2"/>
    </row>
    <row r="63" spans="2:69">
      <c r="B63" s="2">
        <v>53</v>
      </c>
      <c r="I63" s="9" t="e">
        <f t="shared" ca="1" si="0"/>
        <v>#VALUE!</v>
      </c>
      <c r="N63" s="61"/>
      <c r="P63" s="2"/>
      <c r="Q63" s="4"/>
      <c r="T63" s="2"/>
      <c r="V63" s="10">
        <f>Table1[[#This Row],[Date of departure]]-Table1[[#This Row],[Date of arrival]]</f>
        <v>0</v>
      </c>
      <c r="AA63" s="4"/>
      <c r="AB63" s="4"/>
      <c r="BP63" s="2"/>
      <c r="BQ63" s="2"/>
    </row>
    <row r="64" spans="2:69">
      <c r="B64" s="2">
        <v>54</v>
      </c>
      <c r="I64" s="9" t="e">
        <f t="shared" ca="1" si="0"/>
        <v>#VALUE!</v>
      </c>
      <c r="N64" s="61"/>
      <c r="P64" s="2"/>
      <c r="Q64" s="4"/>
      <c r="T64" s="2"/>
      <c r="V64" s="10">
        <f>Table1[[#This Row],[Date of departure]]-Table1[[#This Row],[Date of arrival]]</f>
        <v>0</v>
      </c>
      <c r="AA64" s="4"/>
      <c r="AB64" s="4"/>
      <c r="BP64" s="2"/>
      <c r="BQ64" s="2"/>
    </row>
    <row r="65" spans="2:69">
      <c r="B65" s="2">
        <v>55</v>
      </c>
      <c r="I65" s="9" t="e">
        <f t="shared" ca="1" si="0"/>
        <v>#VALUE!</v>
      </c>
      <c r="N65" s="61"/>
      <c r="P65" s="2"/>
      <c r="Q65" s="4"/>
      <c r="T65" s="2"/>
      <c r="V65" s="10">
        <f>Table1[[#This Row],[Date of departure]]-Table1[[#This Row],[Date of arrival]]</f>
        <v>0</v>
      </c>
      <c r="AA65" s="4"/>
      <c r="AB65" s="4"/>
      <c r="BP65" s="2"/>
      <c r="BQ65" s="2"/>
    </row>
    <row r="66" spans="2:69">
      <c r="B66" s="2">
        <v>56</v>
      </c>
      <c r="I66" s="9" t="e">
        <f t="shared" ca="1" si="0"/>
        <v>#VALUE!</v>
      </c>
      <c r="N66" s="61"/>
      <c r="P66" s="2"/>
      <c r="Q66" s="4"/>
      <c r="T66" s="2"/>
      <c r="V66" s="10">
        <f>Table1[[#This Row],[Date of departure]]-Table1[[#This Row],[Date of arrival]]</f>
        <v>0</v>
      </c>
      <c r="AA66" s="4"/>
      <c r="AB66" s="4"/>
      <c r="BP66" s="2"/>
      <c r="BQ66" s="2"/>
    </row>
    <row r="67" spans="2:69">
      <c r="B67" s="2">
        <v>57</v>
      </c>
      <c r="I67" s="9" t="e">
        <f t="shared" ca="1" si="0"/>
        <v>#VALUE!</v>
      </c>
      <c r="N67" s="61"/>
      <c r="P67" s="2"/>
      <c r="Q67" s="4"/>
      <c r="T67" s="2"/>
      <c r="V67" s="10">
        <f>Table1[[#This Row],[Date of departure]]-Table1[[#This Row],[Date of arrival]]</f>
        <v>0</v>
      </c>
      <c r="AA67" s="4"/>
      <c r="AB67" s="4"/>
      <c r="BP67" s="2"/>
      <c r="BQ67" s="2"/>
    </row>
    <row r="68" spans="2:69">
      <c r="B68" s="2">
        <v>58</v>
      </c>
      <c r="I68" s="9" t="e">
        <f t="shared" ca="1" si="0"/>
        <v>#VALUE!</v>
      </c>
      <c r="N68" s="61"/>
      <c r="P68" s="2"/>
      <c r="Q68" s="4"/>
      <c r="T68" s="2"/>
      <c r="V68" s="10">
        <f>Table1[[#This Row],[Date of departure]]-Table1[[#This Row],[Date of arrival]]</f>
        <v>0</v>
      </c>
      <c r="AA68" s="4"/>
      <c r="AB68" s="4"/>
      <c r="BP68" s="2"/>
      <c r="BQ68" s="2"/>
    </row>
    <row r="69" spans="2:69">
      <c r="B69" s="2">
        <v>59</v>
      </c>
      <c r="I69" s="9" t="e">
        <f t="shared" ca="1" si="0"/>
        <v>#VALUE!</v>
      </c>
      <c r="N69" s="61"/>
      <c r="P69" s="2"/>
      <c r="Q69" s="4"/>
      <c r="T69" s="2"/>
      <c r="V69" s="10">
        <f>Table1[[#This Row],[Date of departure]]-Table1[[#This Row],[Date of arrival]]</f>
        <v>0</v>
      </c>
      <c r="AA69" s="4"/>
      <c r="AB69" s="4"/>
      <c r="BP69" s="2"/>
      <c r="BQ69" s="2"/>
    </row>
    <row r="70" spans="2:69">
      <c r="B70" s="2">
        <v>60</v>
      </c>
      <c r="I70" s="9" t="e">
        <f t="shared" ca="1" si="0"/>
        <v>#VALUE!</v>
      </c>
      <c r="N70" s="61"/>
      <c r="P70" s="2"/>
      <c r="Q70" s="4"/>
      <c r="T70" s="2"/>
      <c r="V70" s="10">
        <f>Table1[[#This Row],[Date of departure]]-Table1[[#This Row],[Date of arrival]]</f>
        <v>0</v>
      </c>
      <c r="AA70" s="4"/>
      <c r="AB70" s="4"/>
      <c r="BP70" s="2"/>
      <c r="BQ70" s="2"/>
    </row>
    <row r="71" spans="2:69">
      <c r="B71" s="2">
        <v>61</v>
      </c>
      <c r="I71" s="9" t="e">
        <f t="shared" ca="1" si="0"/>
        <v>#VALUE!</v>
      </c>
      <c r="N71" s="61"/>
      <c r="P71" s="2"/>
      <c r="Q71" s="4"/>
      <c r="T71" s="2"/>
      <c r="V71" s="10">
        <f>Table1[[#This Row],[Date of departure]]-Table1[[#This Row],[Date of arrival]]</f>
        <v>0</v>
      </c>
      <c r="AA71" s="4"/>
      <c r="AB71" s="4"/>
      <c r="BP71" s="2"/>
      <c r="BQ71" s="2"/>
    </row>
    <row r="72" spans="2:69">
      <c r="B72" s="2">
        <v>62</v>
      </c>
      <c r="I72" s="9" t="e">
        <f t="shared" ca="1" si="0"/>
        <v>#VALUE!</v>
      </c>
      <c r="N72" s="61"/>
      <c r="P72" s="2"/>
      <c r="Q72" s="4"/>
      <c r="T72" s="2"/>
      <c r="V72" s="10">
        <f>Table1[[#This Row],[Date of departure]]-Table1[[#This Row],[Date of arrival]]</f>
        <v>0</v>
      </c>
      <c r="AA72" s="4"/>
      <c r="AB72" s="4"/>
      <c r="BP72" s="2"/>
      <c r="BQ72" s="2"/>
    </row>
    <row r="73" spans="2:69">
      <c r="B73" s="2">
        <v>63</v>
      </c>
      <c r="I73" s="9" t="e">
        <f t="shared" ref="I73:I136" ca="1" si="1">ROUNDDOWN(IF(H73="","",INT(TODAY()-H73)/365.25), 0)</f>
        <v>#VALUE!</v>
      </c>
      <c r="N73" s="61"/>
      <c r="P73" s="2"/>
      <c r="Q73" s="4"/>
      <c r="T73" s="2"/>
      <c r="V73" s="10">
        <f>Table1[[#This Row],[Date of departure]]-Table1[[#This Row],[Date of arrival]]</f>
        <v>0</v>
      </c>
      <c r="AA73" s="4"/>
      <c r="AB73" s="4"/>
      <c r="BP73" s="2"/>
      <c r="BQ73" s="2"/>
    </row>
    <row r="74" spans="2:69">
      <c r="B74" s="2">
        <v>64</v>
      </c>
      <c r="I74" s="9" t="e">
        <f t="shared" ca="1" si="1"/>
        <v>#VALUE!</v>
      </c>
      <c r="N74" s="61"/>
      <c r="P74" s="2"/>
      <c r="Q74" s="4"/>
      <c r="T74" s="2"/>
      <c r="V74" s="10">
        <f>Table1[[#This Row],[Date of departure]]-Table1[[#This Row],[Date of arrival]]</f>
        <v>0</v>
      </c>
      <c r="AA74" s="4"/>
      <c r="AB74" s="4"/>
      <c r="BP74" s="2"/>
      <c r="BQ74" s="2"/>
    </row>
    <row r="75" spans="2:69">
      <c r="B75" s="2">
        <v>65</v>
      </c>
      <c r="I75" s="9" t="e">
        <f t="shared" ca="1" si="1"/>
        <v>#VALUE!</v>
      </c>
      <c r="N75" s="61"/>
      <c r="P75" s="2"/>
      <c r="Q75" s="4"/>
      <c r="T75" s="2"/>
      <c r="V75" s="10">
        <f>Table1[[#This Row],[Date of departure]]-Table1[[#This Row],[Date of arrival]]</f>
        <v>0</v>
      </c>
      <c r="AA75" s="4"/>
      <c r="AB75" s="4"/>
      <c r="BP75" s="2"/>
      <c r="BQ75" s="2"/>
    </row>
    <row r="76" spans="2:69">
      <c r="B76" s="2">
        <v>66</v>
      </c>
      <c r="I76" s="9" t="e">
        <f t="shared" ca="1" si="1"/>
        <v>#VALUE!</v>
      </c>
      <c r="N76" s="61"/>
      <c r="P76" s="2"/>
      <c r="Q76" s="4"/>
      <c r="T76" s="2"/>
      <c r="V76" s="10">
        <f>Table1[[#This Row],[Date of departure]]-Table1[[#This Row],[Date of arrival]]</f>
        <v>0</v>
      </c>
      <c r="AA76" s="4"/>
      <c r="AB76" s="4"/>
      <c r="BP76" s="2"/>
      <c r="BQ76" s="2"/>
    </row>
    <row r="77" spans="2:69">
      <c r="B77" s="2">
        <v>67</v>
      </c>
      <c r="I77" s="9" t="e">
        <f t="shared" ca="1" si="1"/>
        <v>#VALUE!</v>
      </c>
      <c r="N77" s="61"/>
      <c r="P77" s="2"/>
      <c r="Q77" s="4"/>
      <c r="T77" s="2"/>
      <c r="V77" s="10">
        <f>Table1[[#This Row],[Date of departure]]-Table1[[#This Row],[Date of arrival]]</f>
        <v>0</v>
      </c>
      <c r="AA77" s="4"/>
      <c r="AB77" s="4"/>
      <c r="BP77" s="2"/>
      <c r="BQ77" s="2"/>
    </row>
    <row r="78" spans="2:69">
      <c r="B78" s="2">
        <v>68</v>
      </c>
      <c r="I78" s="9" t="e">
        <f t="shared" ca="1" si="1"/>
        <v>#VALUE!</v>
      </c>
      <c r="N78" s="61"/>
      <c r="P78" s="2"/>
      <c r="Q78" s="4"/>
      <c r="T78" s="2"/>
      <c r="V78" s="10">
        <f>Table1[[#This Row],[Date of departure]]-Table1[[#This Row],[Date of arrival]]</f>
        <v>0</v>
      </c>
      <c r="AA78" s="4"/>
      <c r="AB78" s="4"/>
      <c r="BP78" s="2"/>
      <c r="BQ78" s="2"/>
    </row>
    <row r="79" spans="2:69">
      <c r="B79" s="2">
        <v>69</v>
      </c>
      <c r="I79" s="9" t="e">
        <f t="shared" ca="1" si="1"/>
        <v>#VALUE!</v>
      </c>
      <c r="N79" s="61"/>
      <c r="P79" s="2"/>
      <c r="Q79" s="4"/>
      <c r="T79" s="2"/>
      <c r="V79" s="10">
        <f>Table1[[#This Row],[Date of departure]]-Table1[[#This Row],[Date of arrival]]</f>
        <v>0</v>
      </c>
      <c r="AA79" s="4"/>
      <c r="AB79" s="4"/>
      <c r="BP79" s="2"/>
      <c r="BQ79" s="2"/>
    </row>
    <row r="80" spans="2:69">
      <c r="B80" s="2">
        <v>70</v>
      </c>
      <c r="I80" s="9" t="e">
        <f t="shared" ca="1" si="1"/>
        <v>#VALUE!</v>
      </c>
      <c r="N80" s="61"/>
      <c r="P80" s="2"/>
      <c r="Q80" s="4"/>
      <c r="T80" s="2"/>
      <c r="V80" s="10">
        <f>Table1[[#This Row],[Date of departure]]-Table1[[#This Row],[Date of arrival]]</f>
        <v>0</v>
      </c>
      <c r="AA80" s="4"/>
      <c r="AB80" s="4"/>
      <c r="BP80" s="2"/>
      <c r="BQ80" s="2"/>
    </row>
    <row r="81" spans="2:69">
      <c r="B81" s="2">
        <v>71</v>
      </c>
      <c r="I81" s="9" t="e">
        <f t="shared" ca="1" si="1"/>
        <v>#VALUE!</v>
      </c>
      <c r="N81" s="61"/>
      <c r="P81" s="2"/>
      <c r="Q81" s="4"/>
      <c r="T81" s="2"/>
      <c r="V81" s="10">
        <f>Table1[[#This Row],[Date of departure]]-Table1[[#This Row],[Date of arrival]]</f>
        <v>0</v>
      </c>
      <c r="AA81" s="4"/>
      <c r="AB81" s="4"/>
      <c r="BP81" s="2"/>
      <c r="BQ81" s="2"/>
    </row>
    <row r="82" spans="2:69">
      <c r="B82" s="2">
        <v>72</v>
      </c>
      <c r="I82" s="9" t="e">
        <f t="shared" ca="1" si="1"/>
        <v>#VALUE!</v>
      </c>
      <c r="N82" s="61"/>
      <c r="P82" s="2"/>
      <c r="Q82" s="4"/>
      <c r="T82" s="2"/>
      <c r="V82" s="10">
        <f>Table1[[#This Row],[Date of departure]]-Table1[[#This Row],[Date of arrival]]</f>
        <v>0</v>
      </c>
      <c r="AA82" s="4"/>
      <c r="AB82" s="4"/>
      <c r="BP82" s="2"/>
      <c r="BQ82" s="2"/>
    </row>
    <row r="83" spans="2:69">
      <c r="B83" s="2">
        <v>73</v>
      </c>
      <c r="I83" s="9" t="e">
        <f t="shared" ca="1" si="1"/>
        <v>#VALUE!</v>
      </c>
      <c r="N83" s="61"/>
      <c r="P83" s="2"/>
      <c r="Q83" s="4"/>
      <c r="T83" s="2"/>
      <c r="V83" s="10">
        <f>Table1[[#This Row],[Date of departure]]-Table1[[#This Row],[Date of arrival]]</f>
        <v>0</v>
      </c>
      <c r="AA83" s="4"/>
      <c r="AB83" s="4"/>
      <c r="BP83" s="2"/>
      <c r="BQ83" s="2"/>
    </row>
    <row r="84" spans="2:69">
      <c r="B84" s="2">
        <v>74</v>
      </c>
      <c r="I84" s="9" t="e">
        <f t="shared" ca="1" si="1"/>
        <v>#VALUE!</v>
      </c>
      <c r="N84" s="61"/>
      <c r="P84" s="2"/>
      <c r="Q84" s="4"/>
      <c r="T84" s="2"/>
      <c r="V84" s="10">
        <f>Table1[[#This Row],[Date of departure]]-Table1[[#This Row],[Date of arrival]]</f>
        <v>0</v>
      </c>
      <c r="AA84" s="4"/>
      <c r="AB84" s="4"/>
      <c r="BP84" s="2"/>
      <c r="BQ84" s="2"/>
    </row>
    <row r="85" spans="2:69">
      <c r="B85" s="2">
        <v>75</v>
      </c>
      <c r="I85" s="9" t="e">
        <f t="shared" ca="1" si="1"/>
        <v>#VALUE!</v>
      </c>
      <c r="N85" s="61"/>
      <c r="P85" s="2"/>
      <c r="Q85" s="4"/>
      <c r="T85" s="2"/>
      <c r="V85" s="10">
        <f>Table1[[#This Row],[Date of departure]]-Table1[[#This Row],[Date of arrival]]</f>
        <v>0</v>
      </c>
      <c r="AA85" s="4"/>
      <c r="AB85" s="4"/>
      <c r="BP85" s="2"/>
      <c r="BQ85" s="2"/>
    </row>
    <row r="86" spans="2:69">
      <c r="B86" s="2">
        <v>76</v>
      </c>
      <c r="I86" s="9" t="e">
        <f t="shared" ca="1" si="1"/>
        <v>#VALUE!</v>
      </c>
      <c r="N86" s="61"/>
      <c r="P86" s="2"/>
      <c r="Q86" s="4"/>
      <c r="T86" s="2"/>
      <c r="V86" s="10">
        <f>Table1[[#This Row],[Date of departure]]-Table1[[#This Row],[Date of arrival]]</f>
        <v>0</v>
      </c>
      <c r="AA86" s="4"/>
      <c r="AB86" s="4"/>
      <c r="BP86" s="2"/>
      <c r="BQ86" s="2"/>
    </row>
    <row r="87" spans="2:69">
      <c r="B87" s="2">
        <v>77</v>
      </c>
      <c r="I87" s="9" t="e">
        <f t="shared" ca="1" si="1"/>
        <v>#VALUE!</v>
      </c>
      <c r="N87" s="61"/>
      <c r="P87" s="2"/>
      <c r="Q87" s="4"/>
      <c r="T87" s="2"/>
      <c r="V87" s="10">
        <f>Table1[[#This Row],[Date of departure]]-Table1[[#This Row],[Date of arrival]]</f>
        <v>0</v>
      </c>
      <c r="AA87" s="4"/>
      <c r="AB87" s="4"/>
      <c r="BP87" s="2"/>
      <c r="BQ87" s="2"/>
    </row>
    <row r="88" spans="2:69">
      <c r="B88" s="2">
        <v>78</v>
      </c>
      <c r="I88" s="9" t="e">
        <f t="shared" ca="1" si="1"/>
        <v>#VALUE!</v>
      </c>
      <c r="N88" s="61"/>
      <c r="P88" s="2"/>
      <c r="Q88" s="4"/>
      <c r="T88" s="2"/>
      <c r="V88" s="10">
        <f>Table1[[#This Row],[Date of departure]]-Table1[[#This Row],[Date of arrival]]</f>
        <v>0</v>
      </c>
      <c r="AA88" s="4"/>
      <c r="AB88" s="4"/>
      <c r="BP88" s="2"/>
      <c r="BQ88" s="2"/>
    </row>
    <row r="89" spans="2:69">
      <c r="B89" s="2">
        <v>79</v>
      </c>
      <c r="I89" s="9" t="e">
        <f t="shared" ca="1" si="1"/>
        <v>#VALUE!</v>
      </c>
      <c r="N89" s="61"/>
      <c r="P89" s="2"/>
      <c r="Q89" s="4"/>
      <c r="T89" s="2"/>
      <c r="V89" s="10">
        <f>Table1[[#This Row],[Date of departure]]-Table1[[#This Row],[Date of arrival]]</f>
        <v>0</v>
      </c>
      <c r="AA89" s="4"/>
      <c r="AB89" s="4"/>
      <c r="BP89" s="2"/>
      <c r="BQ89" s="2"/>
    </row>
    <row r="90" spans="2:69">
      <c r="B90" s="2">
        <v>80</v>
      </c>
      <c r="I90" s="9" t="e">
        <f t="shared" ca="1" si="1"/>
        <v>#VALUE!</v>
      </c>
      <c r="N90" s="61"/>
      <c r="P90" s="2"/>
      <c r="Q90" s="4"/>
      <c r="T90" s="2"/>
      <c r="V90" s="10">
        <f>Table1[[#This Row],[Date of departure]]-Table1[[#This Row],[Date of arrival]]</f>
        <v>0</v>
      </c>
      <c r="AA90" s="4"/>
      <c r="AB90" s="4"/>
      <c r="BP90" s="2"/>
      <c r="BQ90" s="2"/>
    </row>
    <row r="91" spans="2:69">
      <c r="B91" s="2">
        <v>81</v>
      </c>
      <c r="I91" s="9" t="e">
        <f t="shared" ca="1" si="1"/>
        <v>#VALUE!</v>
      </c>
      <c r="N91" s="61"/>
      <c r="P91" s="2"/>
      <c r="Q91" s="4"/>
      <c r="T91" s="2"/>
      <c r="V91" s="10">
        <f>Table1[[#This Row],[Date of departure]]-Table1[[#This Row],[Date of arrival]]</f>
        <v>0</v>
      </c>
      <c r="AA91" s="4"/>
      <c r="AB91" s="4"/>
      <c r="BP91" s="2"/>
      <c r="BQ91" s="2"/>
    </row>
    <row r="92" spans="2:69">
      <c r="B92" s="2">
        <v>82</v>
      </c>
      <c r="I92" s="9" t="e">
        <f t="shared" ca="1" si="1"/>
        <v>#VALUE!</v>
      </c>
      <c r="N92" s="61"/>
      <c r="P92" s="2"/>
      <c r="Q92" s="4"/>
      <c r="T92" s="2"/>
      <c r="V92" s="10">
        <f>Table1[[#This Row],[Date of departure]]-Table1[[#This Row],[Date of arrival]]</f>
        <v>0</v>
      </c>
      <c r="AA92" s="4"/>
      <c r="AB92" s="4"/>
      <c r="BP92" s="2"/>
      <c r="BQ92" s="2"/>
    </row>
    <row r="93" spans="2:69">
      <c r="B93" s="2">
        <v>83</v>
      </c>
      <c r="I93" s="9" t="e">
        <f t="shared" ca="1" si="1"/>
        <v>#VALUE!</v>
      </c>
      <c r="N93" s="61"/>
      <c r="P93" s="2"/>
      <c r="Q93" s="4"/>
      <c r="T93" s="2"/>
      <c r="V93" s="10">
        <f>Table1[[#This Row],[Date of departure]]-Table1[[#This Row],[Date of arrival]]</f>
        <v>0</v>
      </c>
      <c r="AA93" s="4"/>
      <c r="AB93" s="4"/>
      <c r="BP93" s="2"/>
      <c r="BQ93" s="2"/>
    </row>
    <row r="94" spans="2:69">
      <c r="B94" s="2">
        <v>84</v>
      </c>
      <c r="I94" s="9" t="e">
        <f t="shared" ca="1" si="1"/>
        <v>#VALUE!</v>
      </c>
      <c r="N94" s="61"/>
      <c r="P94" s="2"/>
      <c r="Q94" s="4"/>
      <c r="T94" s="2"/>
      <c r="V94" s="10">
        <f>Table1[[#This Row],[Date of departure]]-Table1[[#This Row],[Date of arrival]]</f>
        <v>0</v>
      </c>
      <c r="AA94" s="4"/>
      <c r="AB94" s="4"/>
      <c r="BP94" s="2"/>
      <c r="BQ94" s="2"/>
    </row>
    <row r="95" spans="2:69">
      <c r="B95" s="2">
        <v>85</v>
      </c>
      <c r="I95" s="9" t="e">
        <f t="shared" ca="1" si="1"/>
        <v>#VALUE!</v>
      </c>
      <c r="N95" s="61"/>
      <c r="P95" s="2"/>
      <c r="Q95" s="4"/>
      <c r="T95" s="2"/>
      <c r="V95" s="10">
        <f>Table1[[#This Row],[Date of departure]]-Table1[[#This Row],[Date of arrival]]</f>
        <v>0</v>
      </c>
      <c r="AA95" s="4"/>
      <c r="AB95" s="4"/>
      <c r="BP95" s="2"/>
      <c r="BQ95" s="2"/>
    </row>
    <row r="96" spans="2:69">
      <c r="B96" s="2">
        <v>86</v>
      </c>
      <c r="I96" s="9" t="e">
        <f t="shared" ca="1" si="1"/>
        <v>#VALUE!</v>
      </c>
      <c r="N96" s="61"/>
      <c r="P96" s="2"/>
      <c r="Q96" s="4"/>
      <c r="T96" s="2"/>
      <c r="V96" s="10">
        <f>Table1[[#This Row],[Date of departure]]-Table1[[#This Row],[Date of arrival]]</f>
        <v>0</v>
      </c>
      <c r="AA96" s="4"/>
      <c r="AB96" s="4"/>
      <c r="BP96" s="2"/>
      <c r="BQ96" s="2"/>
    </row>
    <row r="97" spans="2:69">
      <c r="B97" s="2">
        <v>87</v>
      </c>
      <c r="I97" s="9" t="e">
        <f t="shared" ca="1" si="1"/>
        <v>#VALUE!</v>
      </c>
      <c r="N97" s="61"/>
      <c r="P97" s="2"/>
      <c r="Q97" s="4"/>
      <c r="T97" s="2"/>
      <c r="V97" s="10">
        <f>Table1[[#This Row],[Date of departure]]-Table1[[#This Row],[Date of arrival]]</f>
        <v>0</v>
      </c>
      <c r="AA97" s="4"/>
      <c r="AB97" s="4"/>
      <c r="BP97" s="2"/>
      <c r="BQ97" s="2"/>
    </row>
    <row r="98" spans="2:69">
      <c r="B98" s="2">
        <v>88</v>
      </c>
      <c r="I98" s="9" t="e">
        <f t="shared" ca="1" si="1"/>
        <v>#VALUE!</v>
      </c>
      <c r="N98" s="61"/>
      <c r="P98" s="2"/>
      <c r="Q98" s="4"/>
      <c r="T98" s="2"/>
      <c r="V98" s="10">
        <f>Table1[[#This Row],[Date of departure]]-Table1[[#This Row],[Date of arrival]]</f>
        <v>0</v>
      </c>
      <c r="AA98" s="4"/>
      <c r="AB98" s="4"/>
      <c r="BP98" s="2"/>
      <c r="BQ98" s="2"/>
    </row>
    <row r="99" spans="2:69">
      <c r="B99" s="2">
        <v>89</v>
      </c>
      <c r="I99" s="9" t="e">
        <f t="shared" ca="1" si="1"/>
        <v>#VALUE!</v>
      </c>
      <c r="N99" s="61"/>
      <c r="P99" s="2"/>
      <c r="Q99" s="4"/>
      <c r="T99" s="2"/>
      <c r="V99" s="10">
        <f>Table1[[#This Row],[Date of departure]]-Table1[[#This Row],[Date of arrival]]</f>
        <v>0</v>
      </c>
      <c r="AA99" s="4"/>
      <c r="AB99" s="4"/>
      <c r="BP99" s="2"/>
      <c r="BQ99" s="2"/>
    </row>
    <row r="100" spans="2:69">
      <c r="B100" s="2">
        <v>90</v>
      </c>
      <c r="I100" s="9" t="e">
        <f t="shared" ca="1" si="1"/>
        <v>#VALUE!</v>
      </c>
      <c r="N100" s="61"/>
      <c r="P100" s="2"/>
      <c r="Q100" s="4"/>
      <c r="T100" s="2"/>
      <c r="V100" s="10">
        <f>Table1[[#This Row],[Date of departure]]-Table1[[#This Row],[Date of arrival]]</f>
        <v>0</v>
      </c>
      <c r="AA100" s="4"/>
      <c r="AB100" s="4"/>
      <c r="BP100" s="2"/>
      <c r="BQ100" s="2"/>
    </row>
    <row r="101" spans="2:69">
      <c r="B101" s="2">
        <v>91</v>
      </c>
      <c r="I101" s="9" t="e">
        <f t="shared" ca="1" si="1"/>
        <v>#VALUE!</v>
      </c>
      <c r="N101" s="61"/>
      <c r="P101" s="2"/>
      <c r="Q101" s="4"/>
      <c r="T101" s="2"/>
      <c r="V101" s="10">
        <f>Table1[[#This Row],[Date of departure]]-Table1[[#This Row],[Date of arrival]]</f>
        <v>0</v>
      </c>
      <c r="AA101" s="4"/>
      <c r="AB101" s="4"/>
      <c r="BP101" s="2"/>
      <c r="BQ101" s="2"/>
    </row>
    <row r="102" spans="2:69">
      <c r="B102" s="2">
        <v>92</v>
      </c>
      <c r="I102" s="9" t="e">
        <f t="shared" ca="1" si="1"/>
        <v>#VALUE!</v>
      </c>
      <c r="N102" s="61"/>
      <c r="P102" s="2"/>
      <c r="Q102" s="4"/>
      <c r="T102" s="2"/>
      <c r="V102" s="10">
        <f>Table1[[#This Row],[Date of departure]]-Table1[[#This Row],[Date of arrival]]</f>
        <v>0</v>
      </c>
      <c r="AA102" s="4"/>
      <c r="AB102" s="4"/>
      <c r="BP102" s="2"/>
      <c r="BQ102" s="2"/>
    </row>
    <row r="103" spans="2:69">
      <c r="B103" s="2">
        <v>93</v>
      </c>
      <c r="I103" s="9" t="e">
        <f t="shared" ca="1" si="1"/>
        <v>#VALUE!</v>
      </c>
      <c r="N103" s="61"/>
      <c r="P103" s="2"/>
      <c r="Q103" s="4"/>
      <c r="T103" s="2"/>
      <c r="V103" s="10">
        <f>Table1[[#This Row],[Date of departure]]-Table1[[#This Row],[Date of arrival]]</f>
        <v>0</v>
      </c>
      <c r="AA103" s="4"/>
      <c r="AB103" s="4"/>
      <c r="BP103" s="2"/>
      <c r="BQ103" s="2"/>
    </row>
    <row r="104" spans="2:69">
      <c r="B104" s="2">
        <v>94</v>
      </c>
      <c r="I104" s="9" t="e">
        <f t="shared" ca="1" si="1"/>
        <v>#VALUE!</v>
      </c>
      <c r="N104" s="61"/>
      <c r="P104" s="2"/>
      <c r="Q104" s="4"/>
      <c r="T104" s="2"/>
      <c r="V104" s="10">
        <f>Table1[[#This Row],[Date of departure]]-Table1[[#This Row],[Date of arrival]]</f>
        <v>0</v>
      </c>
      <c r="AA104" s="4"/>
      <c r="AB104" s="4"/>
      <c r="BP104" s="2"/>
      <c r="BQ104" s="2"/>
    </row>
    <row r="105" spans="2:69">
      <c r="B105" s="2">
        <v>95</v>
      </c>
      <c r="I105" s="9" t="e">
        <f t="shared" ca="1" si="1"/>
        <v>#VALUE!</v>
      </c>
      <c r="N105" s="61"/>
      <c r="P105" s="2"/>
      <c r="Q105" s="4"/>
      <c r="T105" s="2"/>
      <c r="V105" s="10">
        <f>Table1[[#This Row],[Date of departure]]-Table1[[#This Row],[Date of arrival]]</f>
        <v>0</v>
      </c>
      <c r="AA105" s="4"/>
      <c r="AB105" s="4"/>
      <c r="BP105" s="2"/>
      <c r="BQ105" s="2"/>
    </row>
    <row r="106" spans="2:69">
      <c r="B106" s="2">
        <v>96</v>
      </c>
      <c r="I106" s="9" t="e">
        <f t="shared" ca="1" si="1"/>
        <v>#VALUE!</v>
      </c>
      <c r="N106" s="61"/>
      <c r="P106" s="2"/>
      <c r="Q106" s="4"/>
      <c r="T106" s="2"/>
      <c r="V106" s="10">
        <f>Table1[[#This Row],[Date of departure]]-Table1[[#This Row],[Date of arrival]]</f>
        <v>0</v>
      </c>
      <c r="AA106" s="4"/>
      <c r="AB106" s="4"/>
      <c r="BP106" s="2"/>
      <c r="BQ106" s="2"/>
    </row>
    <row r="107" spans="2:69">
      <c r="B107" s="2">
        <v>97</v>
      </c>
      <c r="I107" s="9" t="e">
        <f t="shared" ca="1" si="1"/>
        <v>#VALUE!</v>
      </c>
      <c r="N107" s="61"/>
      <c r="P107" s="2"/>
      <c r="Q107" s="4"/>
      <c r="T107" s="2"/>
      <c r="V107" s="10">
        <f>Table1[[#This Row],[Date of departure]]-Table1[[#This Row],[Date of arrival]]</f>
        <v>0</v>
      </c>
      <c r="AA107" s="4"/>
      <c r="AB107" s="4"/>
      <c r="BP107" s="2"/>
      <c r="BQ107" s="2"/>
    </row>
    <row r="108" spans="2:69">
      <c r="B108" s="2">
        <v>98</v>
      </c>
      <c r="I108" s="9" t="e">
        <f t="shared" ca="1" si="1"/>
        <v>#VALUE!</v>
      </c>
      <c r="N108" s="61"/>
      <c r="P108" s="2"/>
      <c r="Q108" s="4"/>
      <c r="T108" s="2"/>
      <c r="V108" s="10">
        <f>Table1[[#This Row],[Date of departure]]-Table1[[#This Row],[Date of arrival]]</f>
        <v>0</v>
      </c>
      <c r="AA108" s="4"/>
      <c r="AB108" s="4"/>
      <c r="BP108" s="2"/>
      <c r="BQ108" s="2"/>
    </row>
    <row r="109" spans="2:69">
      <c r="B109" s="2">
        <v>99</v>
      </c>
      <c r="I109" s="9" t="e">
        <f t="shared" ca="1" si="1"/>
        <v>#VALUE!</v>
      </c>
      <c r="N109" s="61"/>
      <c r="P109" s="2"/>
      <c r="Q109" s="4"/>
      <c r="T109" s="2"/>
      <c r="V109" s="10">
        <f>Table1[[#This Row],[Date of departure]]-Table1[[#This Row],[Date of arrival]]</f>
        <v>0</v>
      </c>
      <c r="AA109" s="4"/>
      <c r="AB109" s="4"/>
      <c r="BP109" s="2"/>
      <c r="BQ109" s="2"/>
    </row>
    <row r="110" spans="2:69">
      <c r="B110" s="2">
        <v>100</v>
      </c>
      <c r="I110" s="9" t="e">
        <f t="shared" ca="1" si="1"/>
        <v>#VALUE!</v>
      </c>
      <c r="N110" s="61"/>
      <c r="P110" s="2"/>
      <c r="Q110" s="4"/>
      <c r="T110" s="2"/>
      <c r="V110" s="10">
        <f>Table1[[#This Row],[Date of departure]]-Table1[[#This Row],[Date of arrival]]</f>
        <v>0</v>
      </c>
      <c r="AA110" s="4"/>
      <c r="AB110" s="4"/>
      <c r="BP110" s="2"/>
      <c r="BQ110" s="2"/>
    </row>
    <row r="111" spans="2:69">
      <c r="B111" s="2">
        <v>101</v>
      </c>
      <c r="I111" s="9" t="e">
        <f t="shared" ca="1" si="1"/>
        <v>#VALUE!</v>
      </c>
      <c r="N111" s="61"/>
      <c r="P111" s="2"/>
      <c r="Q111" s="4"/>
      <c r="T111" s="2"/>
      <c r="V111" s="10">
        <f>Table1[[#This Row],[Date of departure]]-Table1[[#This Row],[Date of arrival]]</f>
        <v>0</v>
      </c>
      <c r="AA111" s="4"/>
      <c r="AB111" s="4"/>
      <c r="BP111" s="2"/>
      <c r="BQ111" s="2"/>
    </row>
    <row r="112" spans="2:69">
      <c r="B112" s="2">
        <v>102</v>
      </c>
      <c r="I112" s="9" t="e">
        <f t="shared" ca="1" si="1"/>
        <v>#VALUE!</v>
      </c>
      <c r="N112" s="61"/>
      <c r="P112" s="2"/>
      <c r="Q112" s="4"/>
      <c r="T112" s="2"/>
      <c r="V112" s="10">
        <f>Table1[[#This Row],[Date of departure]]-Table1[[#This Row],[Date of arrival]]</f>
        <v>0</v>
      </c>
      <c r="AA112" s="4"/>
      <c r="AB112" s="4"/>
      <c r="BP112" s="2"/>
      <c r="BQ112" s="2"/>
    </row>
    <row r="113" spans="2:69">
      <c r="B113" s="2">
        <v>103</v>
      </c>
      <c r="I113" s="9" t="e">
        <f t="shared" ca="1" si="1"/>
        <v>#VALUE!</v>
      </c>
      <c r="N113" s="61"/>
      <c r="P113" s="2"/>
      <c r="Q113" s="4"/>
      <c r="T113" s="2"/>
      <c r="V113" s="10">
        <f>Table1[[#This Row],[Date of departure]]-Table1[[#This Row],[Date of arrival]]</f>
        <v>0</v>
      </c>
      <c r="AA113" s="4"/>
      <c r="AB113" s="4"/>
      <c r="BP113" s="2"/>
      <c r="BQ113" s="2"/>
    </row>
    <row r="114" spans="2:69">
      <c r="B114" s="2">
        <v>104</v>
      </c>
      <c r="I114" s="9" t="e">
        <f t="shared" ca="1" si="1"/>
        <v>#VALUE!</v>
      </c>
      <c r="N114" s="61"/>
      <c r="P114" s="2"/>
      <c r="Q114" s="4"/>
      <c r="T114" s="2"/>
      <c r="V114" s="10">
        <f>Table1[[#This Row],[Date of departure]]-Table1[[#This Row],[Date of arrival]]</f>
        <v>0</v>
      </c>
      <c r="AA114" s="4"/>
      <c r="AB114" s="4"/>
      <c r="BP114" s="2"/>
      <c r="BQ114" s="2"/>
    </row>
    <row r="115" spans="2:69">
      <c r="B115" s="2">
        <v>105</v>
      </c>
      <c r="I115" s="9" t="e">
        <f t="shared" ca="1" si="1"/>
        <v>#VALUE!</v>
      </c>
      <c r="N115" s="61"/>
      <c r="P115" s="2"/>
      <c r="Q115" s="4"/>
      <c r="T115" s="2"/>
      <c r="V115" s="10">
        <f>Table1[[#This Row],[Date of departure]]-Table1[[#This Row],[Date of arrival]]</f>
        <v>0</v>
      </c>
      <c r="AA115" s="4"/>
      <c r="AB115" s="4"/>
      <c r="BP115" s="2"/>
      <c r="BQ115" s="2"/>
    </row>
    <row r="116" spans="2:69">
      <c r="B116" s="2">
        <v>106</v>
      </c>
      <c r="I116" s="9" t="e">
        <f t="shared" ca="1" si="1"/>
        <v>#VALUE!</v>
      </c>
      <c r="N116" s="61"/>
      <c r="P116" s="2"/>
      <c r="Q116" s="4"/>
      <c r="T116" s="2"/>
      <c r="V116" s="10">
        <f>Table1[[#This Row],[Date of departure]]-Table1[[#This Row],[Date of arrival]]</f>
        <v>0</v>
      </c>
      <c r="AA116" s="4"/>
      <c r="AB116" s="4"/>
      <c r="BP116" s="2"/>
      <c r="BQ116" s="2"/>
    </row>
    <row r="117" spans="2:69">
      <c r="B117" s="2">
        <v>107</v>
      </c>
      <c r="I117" s="9" t="e">
        <f t="shared" ca="1" si="1"/>
        <v>#VALUE!</v>
      </c>
      <c r="N117" s="61"/>
      <c r="P117" s="2"/>
      <c r="Q117" s="4"/>
      <c r="T117" s="2"/>
      <c r="V117" s="10">
        <f>Table1[[#This Row],[Date of departure]]-Table1[[#This Row],[Date of arrival]]</f>
        <v>0</v>
      </c>
      <c r="AA117" s="4"/>
      <c r="AB117" s="4"/>
      <c r="BP117" s="2"/>
      <c r="BQ117" s="2"/>
    </row>
    <row r="118" spans="2:69">
      <c r="B118" s="2">
        <v>108</v>
      </c>
      <c r="I118" s="9" t="e">
        <f t="shared" ca="1" si="1"/>
        <v>#VALUE!</v>
      </c>
      <c r="N118" s="61"/>
      <c r="P118" s="2"/>
      <c r="Q118" s="4"/>
      <c r="T118" s="2"/>
      <c r="V118" s="10">
        <f>Table1[[#This Row],[Date of departure]]-Table1[[#This Row],[Date of arrival]]</f>
        <v>0</v>
      </c>
      <c r="AA118" s="4"/>
      <c r="AB118" s="4"/>
      <c r="BP118" s="2"/>
      <c r="BQ118" s="2"/>
    </row>
    <row r="119" spans="2:69">
      <c r="B119" s="2">
        <v>109</v>
      </c>
      <c r="I119" s="9" t="e">
        <f t="shared" ca="1" si="1"/>
        <v>#VALUE!</v>
      </c>
      <c r="N119" s="61"/>
      <c r="P119" s="2"/>
      <c r="Q119" s="4"/>
      <c r="T119" s="2"/>
      <c r="V119" s="10">
        <f>Table1[[#This Row],[Date of departure]]-Table1[[#This Row],[Date of arrival]]</f>
        <v>0</v>
      </c>
      <c r="AA119" s="4"/>
      <c r="AB119" s="4"/>
      <c r="BP119" s="2"/>
      <c r="BQ119" s="2"/>
    </row>
    <row r="120" spans="2:69">
      <c r="B120" s="2">
        <v>110</v>
      </c>
      <c r="I120" s="9" t="e">
        <f t="shared" ca="1" si="1"/>
        <v>#VALUE!</v>
      </c>
      <c r="N120" s="61"/>
      <c r="P120" s="2"/>
      <c r="Q120" s="4"/>
      <c r="T120" s="2"/>
      <c r="V120" s="10">
        <f>Table1[[#This Row],[Date of departure]]-Table1[[#This Row],[Date of arrival]]</f>
        <v>0</v>
      </c>
      <c r="AA120" s="4"/>
      <c r="AB120" s="4"/>
      <c r="BP120" s="2"/>
      <c r="BQ120" s="2"/>
    </row>
    <row r="121" spans="2:69">
      <c r="B121" s="2">
        <v>111</v>
      </c>
      <c r="I121" s="9" t="e">
        <f t="shared" ca="1" si="1"/>
        <v>#VALUE!</v>
      </c>
      <c r="N121" s="61"/>
      <c r="P121" s="2"/>
      <c r="Q121" s="4"/>
      <c r="T121" s="2"/>
      <c r="V121" s="10">
        <f>Table1[[#This Row],[Date of departure]]-Table1[[#This Row],[Date of arrival]]</f>
        <v>0</v>
      </c>
      <c r="AA121" s="4"/>
      <c r="AB121" s="4"/>
      <c r="BP121" s="2"/>
      <c r="BQ121" s="2"/>
    </row>
    <row r="122" spans="2:69">
      <c r="B122" s="2">
        <v>112</v>
      </c>
      <c r="I122" s="9" t="e">
        <f t="shared" ca="1" si="1"/>
        <v>#VALUE!</v>
      </c>
      <c r="N122" s="61"/>
      <c r="P122" s="2"/>
      <c r="Q122" s="4"/>
      <c r="T122" s="2"/>
      <c r="V122" s="10">
        <f>Table1[[#This Row],[Date of departure]]-Table1[[#This Row],[Date of arrival]]</f>
        <v>0</v>
      </c>
      <c r="AA122" s="4"/>
      <c r="AB122" s="4"/>
      <c r="BP122" s="2"/>
      <c r="BQ122" s="2"/>
    </row>
    <row r="123" spans="2:69">
      <c r="B123" s="2">
        <v>113</v>
      </c>
      <c r="I123" s="9" t="e">
        <f t="shared" ca="1" si="1"/>
        <v>#VALUE!</v>
      </c>
      <c r="N123" s="61"/>
      <c r="P123" s="2"/>
      <c r="Q123" s="4"/>
      <c r="T123" s="2"/>
      <c r="V123" s="10">
        <f>Table1[[#This Row],[Date of departure]]-Table1[[#This Row],[Date of arrival]]</f>
        <v>0</v>
      </c>
      <c r="AA123" s="4"/>
      <c r="AB123" s="4"/>
      <c r="BP123" s="2"/>
      <c r="BQ123" s="2"/>
    </row>
    <row r="124" spans="2:69">
      <c r="B124" s="2">
        <v>114</v>
      </c>
      <c r="I124" s="9" t="e">
        <f t="shared" ca="1" si="1"/>
        <v>#VALUE!</v>
      </c>
      <c r="N124" s="61"/>
      <c r="P124" s="2"/>
      <c r="Q124" s="4"/>
      <c r="T124" s="2"/>
      <c r="V124" s="10">
        <f>Table1[[#This Row],[Date of departure]]-Table1[[#This Row],[Date of arrival]]</f>
        <v>0</v>
      </c>
      <c r="AA124" s="4"/>
      <c r="AB124" s="4"/>
      <c r="BP124" s="2"/>
      <c r="BQ124" s="2"/>
    </row>
    <row r="125" spans="2:69">
      <c r="B125" s="2">
        <v>115</v>
      </c>
      <c r="I125" s="9" t="e">
        <f t="shared" ca="1" si="1"/>
        <v>#VALUE!</v>
      </c>
      <c r="N125" s="61"/>
      <c r="P125" s="2"/>
      <c r="Q125" s="4"/>
      <c r="T125" s="2"/>
      <c r="V125" s="10">
        <f>Table1[[#This Row],[Date of departure]]-Table1[[#This Row],[Date of arrival]]</f>
        <v>0</v>
      </c>
      <c r="AA125" s="4"/>
      <c r="AB125" s="4"/>
      <c r="BP125" s="2"/>
      <c r="BQ125" s="2"/>
    </row>
    <row r="126" spans="2:69">
      <c r="B126" s="2">
        <v>116</v>
      </c>
      <c r="I126" s="9" t="e">
        <f t="shared" ca="1" si="1"/>
        <v>#VALUE!</v>
      </c>
      <c r="N126" s="61"/>
      <c r="P126" s="2"/>
      <c r="Q126" s="4"/>
      <c r="T126" s="2"/>
      <c r="V126" s="10">
        <f>Table1[[#This Row],[Date of departure]]-Table1[[#This Row],[Date of arrival]]</f>
        <v>0</v>
      </c>
      <c r="AA126" s="4"/>
      <c r="AB126" s="4"/>
      <c r="BP126" s="2"/>
      <c r="BQ126" s="2"/>
    </row>
    <row r="127" spans="2:69">
      <c r="B127" s="2">
        <v>117</v>
      </c>
      <c r="I127" s="9" t="e">
        <f t="shared" ca="1" si="1"/>
        <v>#VALUE!</v>
      </c>
      <c r="N127" s="61"/>
      <c r="P127" s="2"/>
      <c r="Q127" s="4"/>
      <c r="T127" s="2"/>
      <c r="V127" s="10">
        <f>Table1[[#This Row],[Date of departure]]-Table1[[#This Row],[Date of arrival]]</f>
        <v>0</v>
      </c>
      <c r="AA127" s="4"/>
      <c r="AB127" s="4"/>
      <c r="BP127" s="2"/>
      <c r="BQ127" s="2"/>
    </row>
    <row r="128" spans="2:69">
      <c r="B128" s="2">
        <v>118</v>
      </c>
      <c r="I128" s="9" t="e">
        <f t="shared" ca="1" si="1"/>
        <v>#VALUE!</v>
      </c>
      <c r="N128" s="61"/>
      <c r="P128" s="2"/>
      <c r="Q128" s="4"/>
      <c r="T128" s="2"/>
      <c r="V128" s="10">
        <f>Table1[[#This Row],[Date of departure]]-Table1[[#This Row],[Date of arrival]]</f>
        <v>0</v>
      </c>
      <c r="AA128" s="4"/>
      <c r="AB128" s="4"/>
      <c r="BP128" s="2"/>
      <c r="BQ128" s="2"/>
    </row>
    <row r="129" spans="2:69">
      <c r="B129" s="2">
        <v>119</v>
      </c>
      <c r="I129" s="9" t="e">
        <f t="shared" ca="1" si="1"/>
        <v>#VALUE!</v>
      </c>
      <c r="N129" s="61"/>
      <c r="P129" s="2"/>
      <c r="Q129" s="4"/>
      <c r="T129" s="2"/>
      <c r="V129" s="10">
        <f>Table1[[#This Row],[Date of departure]]-Table1[[#This Row],[Date of arrival]]</f>
        <v>0</v>
      </c>
      <c r="AA129" s="4"/>
      <c r="AB129" s="4"/>
      <c r="BP129" s="2"/>
      <c r="BQ129" s="2"/>
    </row>
    <row r="130" spans="2:69">
      <c r="B130" s="2">
        <v>120</v>
      </c>
      <c r="I130" s="9" t="e">
        <f t="shared" ca="1" si="1"/>
        <v>#VALUE!</v>
      </c>
      <c r="N130" s="61"/>
      <c r="P130" s="2"/>
      <c r="Q130" s="4"/>
      <c r="T130" s="2"/>
      <c r="V130" s="10">
        <f>Table1[[#This Row],[Date of departure]]-Table1[[#This Row],[Date of arrival]]</f>
        <v>0</v>
      </c>
      <c r="AA130" s="4"/>
      <c r="AB130" s="4"/>
      <c r="BP130" s="2"/>
      <c r="BQ130" s="2"/>
    </row>
    <row r="131" spans="2:69">
      <c r="B131" s="2">
        <v>121</v>
      </c>
      <c r="I131" s="9" t="e">
        <f t="shared" ca="1" si="1"/>
        <v>#VALUE!</v>
      </c>
      <c r="N131" s="61"/>
      <c r="P131" s="2"/>
      <c r="Q131" s="4"/>
      <c r="T131" s="2"/>
      <c r="V131" s="10">
        <f>Table1[[#This Row],[Date of departure]]-Table1[[#This Row],[Date of arrival]]</f>
        <v>0</v>
      </c>
      <c r="AA131" s="4"/>
      <c r="AB131" s="4"/>
      <c r="BP131" s="2"/>
      <c r="BQ131" s="2"/>
    </row>
    <row r="132" spans="2:69">
      <c r="B132" s="2">
        <v>122</v>
      </c>
      <c r="I132" s="9" t="e">
        <f t="shared" ca="1" si="1"/>
        <v>#VALUE!</v>
      </c>
      <c r="N132" s="61"/>
      <c r="P132" s="2"/>
      <c r="Q132" s="4"/>
      <c r="T132" s="2"/>
      <c r="V132" s="10">
        <f>Table1[[#This Row],[Date of departure]]-Table1[[#This Row],[Date of arrival]]</f>
        <v>0</v>
      </c>
      <c r="AA132" s="4"/>
      <c r="AB132" s="4"/>
      <c r="BP132" s="2"/>
      <c r="BQ132" s="2"/>
    </row>
    <row r="133" spans="2:69">
      <c r="B133" s="2">
        <v>123</v>
      </c>
      <c r="I133" s="9" t="e">
        <f t="shared" ca="1" si="1"/>
        <v>#VALUE!</v>
      </c>
      <c r="N133" s="61"/>
      <c r="P133" s="2"/>
      <c r="Q133" s="4"/>
      <c r="T133" s="2"/>
      <c r="V133" s="10">
        <f>Table1[[#This Row],[Date of departure]]-Table1[[#This Row],[Date of arrival]]</f>
        <v>0</v>
      </c>
      <c r="AA133" s="4"/>
      <c r="AB133" s="4"/>
      <c r="BP133" s="2"/>
      <c r="BQ133" s="2"/>
    </row>
    <row r="134" spans="2:69">
      <c r="B134" s="2">
        <v>124</v>
      </c>
      <c r="I134" s="9" t="e">
        <f t="shared" ca="1" si="1"/>
        <v>#VALUE!</v>
      </c>
      <c r="N134" s="61"/>
      <c r="P134" s="2"/>
      <c r="Q134" s="4"/>
      <c r="T134" s="2"/>
      <c r="V134" s="10">
        <f>Table1[[#This Row],[Date of departure]]-Table1[[#This Row],[Date of arrival]]</f>
        <v>0</v>
      </c>
      <c r="AA134" s="4"/>
      <c r="AB134" s="4"/>
      <c r="BP134" s="2"/>
      <c r="BQ134" s="2"/>
    </row>
    <row r="135" spans="2:69">
      <c r="B135" s="2">
        <v>125</v>
      </c>
      <c r="I135" s="9" t="e">
        <f t="shared" ca="1" si="1"/>
        <v>#VALUE!</v>
      </c>
      <c r="N135" s="61"/>
      <c r="P135" s="2"/>
      <c r="Q135" s="4"/>
      <c r="T135" s="2"/>
      <c r="V135" s="10">
        <f>Table1[[#This Row],[Date of departure]]-Table1[[#This Row],[Date of arrival]]</f>
        <v>0</v>
      </c>
      <c r="AA135" s="4"/>
      <c r="AB135" s="4"/>
      <c r="BP135" s="2"/>
      <c r="BQ135" s="2"/>
    </row>
    <row r="136" spans="2:69">
      <c r="B136" s="2">
        <v>126</v>
      </c>
      <c r="I136" s="9" t="e">
        <f t="shared" ca="1" si="1"/>
        <v>#VALUE!</v>
      </c>
      <c r="N136" s="61"/>
      <c r="P136" s="2"/>
      <c r="Q136" s="4"/>
      <c r="T136" s="2"/>
      <c r="V136" s="10">
        <f>Table1[[#This Row],[Date of departure]]-Table1[[#This Row],[Date of arrival]]</f>
        <v>0</v>
      </c>
      <c r="AA136" s="4"/>
      <c r="AB136" s="4"/>
      <c r="BP136" s="2"/>
      <c r="BQ136" s="2"/>
    </row>
    <row r="137" spans="2:69">
      <c r="B137" s="2">
        <v>127</v>
      </c>
      <c r="I137" s="9" t="e">
        <f t="shared" ref="I137:I200" ca="1" si="2">ROUNDDOWN(IF(H137="","",INT(TODAY()-H137)/365.25), 0)</f>
        <v>#VALUE!</v>
      </c>
      <c r="N137" s="61"/>
      <c r="P137" s="2"/>
      <c r="Q137" s="4"/>
      <c r="T137" s="2"/>
      <c r="V137" s="10">
        <f>Table1[[#This Row],[Date of departure]]-Table1[[#This Row],[Date of arrival]]</f>
        <v>0</v>
      </c>
      <c r="AA137" s="4"/>
      <c r="AB137" s="4"/>
      <c r="BP137" s="2"/>
      <c r="BQ137" s="2"/>
    </row>
    <row r="138" spans="2:69">
      <c r="B138" s="2">
        <v>128</v>
      </c>
      <c r="I138" s="9" t="e">
        <f t="shared" ca="1" si="2"/>
        <v>#VALUE!</v>
      </c>
      <c r="N138" s="61"/>
      <c r="P138" s="2"/>
      <c r="Q138" s="4"/>
      <c r="T138" s="2"/>
      <c r="V138" s="10">
        <f>Table1[[#This Row],[Date of departure]]-Table1[[#This Row],[Date of arrival]]</f>
        <v>0</v>
      </c>
      <c r="AA138" s="4"/>
      <c r="AB138" s="4"/>
      <c r="BP138" s="2"/>
      <c r="BQ138" s="2"/>
    </row>
    <row r="139" spans="2:69">
      <c r="B139" s="2">
        <v>129</v>
      </c>
      <c r="I139" s="9" t="e">
        <f t="shared" ca="1" si="2"/>
        <v>#VALUE!</v>
      </c>
      <c r="N139" s="61"/>
      <c r="P139" s="2"/>
      <c r="Q139" s="4"/>
      <c r="T139" s="2"/>
      <c r="V139" s="10">
        <f>Table1[[#This Row],[Date of departure]]-Table1[[#This Row],[Date of arrival]]</f>
        <v>0</v>
      </c>
      <c r="AA139" s="4"/>
      <c r="AB139" s="4"/>
      <c r="BP139" s="2"/>
      <c r="BQ139" s="2"/>
    </row>
    <row r="140" spans="2:69">
      <c r="B140" s="2">
        <v>130</v>
      </c>
      <c r="I140" s="9" t="e">
        <f t="shared" ca="1" si="2"/>
        <v>#VALUE!</v>
      </c>
      <c r="N140" s="61"/>
      <c r="P140" s="2"/>
      <c r="Q140" s="4"/>
      <c r="T140" s="2"/>
      <c r="V140" s="10">
        <f>Table1[[#This Row],[Date of departure]]-Table1[[#This Row],[Date of arrival]]</f>
        <v>0</v>
      </c>
      <c r="AA140" s="4"/>
      <c r="AB140" s="4"/>
      <c r="BP140" s="2"/>
      <c r="BQ140" s="2"/>
    </row>
    <row r="141" spans="2:69">
      <c r="B141" s="2">
        <v>131</v>
      </c>
      <c r="I141" s="9" t="e">
        <f t="shared" ca="1" si="2"/>
        <v>#VALUE!</v>
      </c>
      <c r="N141" s="61"/>
      <c r="P141" s="2"/>
      <c r="Q141" s="4"/>
      <c r="T141" s="2"/>
      <c r="V141" s="10">
        <f>Table1[[#This Row],[Date of departure]]-Table1[[#This Row],[Date of arrival]]</f>
        <v>0</v>
      </c>
      <c r="AA141" s="4"/>
      <c r="AB141" s="4"/>
      <c r="BP141" s="2"/>
      <c r="BQ141" s="2"/>
    </row>
    <row r="142" spans="2:69">
      <c r="B142" s="2">
        <v>132</v>
      </c>
      <c r="I142" s="9" t="e">
        <f t="shared" ca="1" si="2"/>
        <v>#VALUE!</v>
      </c>
      <c r="N142" s="61"/>
      <c r="P142" s="2"/>
      <c r="Q142" s="4"/>
      <c r="T142" s="2"/>
      <c r="V142" s="10">
        <f>Table1[[#This Row],[Date of departure]]-Table1[[#This Row],[Date of arrival]]</f>
        <v>0</v>
      </c>
      <c r="AA142" s="4"/>
      <c r="AB142" s="4"/>
      <c r="BP142" s="2"/>
      <c r="BQ142" s="2"/>
    </row>
    <row r="143" spans="2:69">
      <c r="B143" s="2">
        <v>133</v>
      </c>
      <c r="I143" s="9" t="e">
        <f t="shared" ca="1" si="2"/>
        <v>#VALUE!</v>
      </c>
      <c r="N143" s="61"/>
      <c r="P143" s="2"/>
      <c r="Q143" s="4"/>
      <c r="T143" s="2"/>
      <c r="V143" s="10">
        <f>Table1[[#This Row],[Date of departure]]-Table1[[#This Row],[Date of arrival]]</f>
        <v>0</v>
      </c>
      <c r="AA143" s="4"/>
      <c r="AB143" s="4"/>
      <c r="BP143" s="2"/>
      <c r="BQ143" s="2"/>
    </row>
    <row r="144" spans="2:69">
      <c r="B144" s="2">
        <v>134</v>
      </c>
      <c r="I144" s="9" t="e">
        <f t="shared" ca="1" si="2"/>
        <v>#VALUE!</v>
      </c>
      <c r="N144" s="61"/>
      <c r="P144" s="2"/>
      <c r="Q144" s="4"/>
      <c r="T144" s="2"/>
      <c r="V144" s="10">
        <f>Table1[[#This Row],[Date of departure]]-Table1[[#This Row],[Date of arrival]]</f>
        <v>0</v>
      </c>
      <c r="AA144" s="4"/>
      <c r="AB144" s="4"/>
      <c r="BP144" s="2"/>
      <c r="BQ144" s="2"/>
    </row>
    <row r="145" spans="2:69">
      <c r="B145" s="2">
        <v>135</v>
      </c>
      <c r="I145" s="9" t="e">
        <f t="shared" ca="1" si="2"/>
        <v>#VALUE!</v>
      </c>
      <c r="N145" s="61"/>
      <c r="P145" s="2"/>
      <c r="Q145" s="4"/>
      <c r="T145" s="2"/>
      <c r="V145" s="10">
        <f>Table1[[#This Row],[Date of departure]]-Table1[[#This Row],[Date of arrival]]</f>
        <v>0</v>
      </c>
      <c r="AA145" s="4"/>
      <c r="AB145" s="4"/>
      <c r="BP145" s="2"/>
      <c r="BQ145" s="2"/>
    </row>
    <row r="146" spans="2:69">
      <c r="B146" s="2">
        <v>136</v>
      </c>
      <c r="I146" s="9" t="e">
        <f t="shared" ca="1" si="2"/>
        <v>#VALUE!</v>
      </c>
      <c r="N146" s="61"/>
      <c r="P146" s="2"/>
      <c r="Q146" s="4"/>
      <c r="T146" s="2"/>
      <c r="V146" s="10">
        <f>Table1[[#This Row],[Date of departure]]-Table1[[#This Row],[Date of arrival]]</f>
        <v>0</v>
      </c>
      <c r="AA146" s="4"/>
      <c r="AB146" s="4"/>
      <c r="BP146" s="2"/>
      <c r="BQ146" s="2"/>
    </row>
    <row r="147" spans="2:69">
      <c r="B147" s="2">
        <v>137</v>
      </c>
      <c r="I147" s="9" t="e">
        <f t="shared" ca="1" si="2"/>
        <v>#VALUE!</v>
      </c>
      <c r="N147" s="61"/>
      <c r="P147" s="2"/>
      <c r="Q147" s="4"/>
      <c r="T147" s="2"/>
      <c r="V147" s="10">
        <f>Table1[[#This Row],[Date of departure]]-Table1[[#This Row],[Date of arrival]]</f>
        <v>0</v>
      </c>
      <c r="AA147" s="4"/>
      <c r="AB147" s="4"/>
      <c r="BP147" s="2"/>
      <c r="BQ147" s="2"/>
    </row>
    <row r="148" spans="2:69">
      <c r="B148" s="2">
        <v>138</v>
      </c>
      <c r="I148" s="9" t="e">
        <f t="shared" ca="1" si="2"/>
        <v>#VALUE!</v>
      </c>
      <c r="N148" s="61"/>
      <c r="P148" s="2"/>
      <c r="Q148" s="4"/>
      <c r="T148" s="2"/>
      <c r="V148" s="10">
        <f>Table1[[#This Row],[Date of departure]]-Table1[[#This Row],[Date of arrival]]</f>
        <v>0</v>
      </c>
      <c r="AA148" s="4"/>
      <c r="AB148" s="4"/>
      <c r="BP148" s="2"/>
      <c r="BQ148" s="2"/>
    </row>
    <row r="149" spans="2:69">
      <c r="B149" s="2">
        <v>139</v>
      </c>
      <c r="I149" s="9" t="e">
        <f t="shared" ca="1" si="2"/>
        <v>#VALUE!</v>
      </c>
      <c r="N149" s="61"/>
      <c r="P149" s="2"/>
      <c r="Q149" s="4"/>
      <c r="T149" s="2"/>
      <c r="V149" s="10">
        <f>Table1[[#This Row],[Date of departure]]-Table1[[#This Row],[Date of arrival]]</f>
        <v>0</v>
      </c>
      <c r="AA149" s="4"/>
      <c r="AB149" s="4"/>
      <c r="BP149" s="2"/>
      <c r="BQ149" s="2"/>
    </row>
    <row r="150" spans="2:69">
      <c r="B150" s="2">
        <v>140</v>
      </c>
      <c r="I150" s="9" t="e">
        <f t="shared" ca="1" si="2"/>
        <v>#VALUE!</v>
      </c>
      <c r="N150" s="61"/>
      <c r="P150" s="2"/>
      <c r="Q150" s="4"/>
      <c r="T150" s="2"/>
      <c r="V150" s="10">
        <f>Table1[[#This Row],[Date of departure]]-Table1[[#This Row],[Date of arrival]]</f>
        <v>0</v>
      </c>
      <c r="AA150" s="4"/>
      <c r="AB150" s="4"/>
      <c r="BP150" s="2"/>
      <c r="BQ150" s="2"/>
    </row>
    <row r="151" spans="2:69">
      <c r="B151" s="2">
        <v>141</v>
      </c>
      <c r="I151" s="9" t="e">
        <f t="shared" ca="1" si="2"/>
        <v>#VALUE!</v>
      </c>
      <c r="N151" s="61"/>
      <c r="P151" s="2"/>
      <c r="Q151" s="4"/>
      <c r="T151" s="2"/>
      <c r="V151" s="10">
        <f>Table1[[#This Row],[Date of departure]]-Table1[[#This Row],[Date of arrival]]</f>
        <v>0</v>
      </c>
      <c r="AA151" s="4"/>
      <c r="AB151" s="4"/>
      <c r="BP151" s="2"/>
      <c r="BQ151" s="2"/>
    </row>
    <row r="152" spans="2:69">
      <c r="B152" s="2">
        <v>142</v>
      </c>
      <c r="I152" s="9" t="e">
        <f t="shared" ca="1" si="2"/>
        <v>#VALUE!</v>
      </c>
      <c r="N152" s="61"/>
      <c r="P152" s="2"/>
      <c r="Q152" s="4"/>
      <c r="T152" s="2"/>
      <c r="V152" s="10">
        <f>Table1[[#This Row],[Date of departure]]-Table1[[#This Row],[Date of arrival]]</f>
        <v>0</v>
      </c>
      <c r="AA152" s="4"/>
      <c r="AB152" s="4"/>
      <c r="BP152" s="2"/>
      <c r="BQ152" s="2"/>
    </row>
    <row r="153" spans="2:69">
      <c r="B153" s="2">
        <v>143</v>
      </c>
      <c r="I153" s="9" t="e">
        <f t="shared" ca="1" si="2"/>
        <v>#VALUE!</v>
      </c>
      <c r="N153" s="61"/>
      <c r="P153" s="2"/>
      <c r="Q153" s="4"/>
      <c r="T153" s="2"/>
      <c r="V153" s="10">
        <f>Table1[[#This Row],[Date of departure]]-Table1[[#This Row],[Date of arrival]]</f>
        <v>0</v>
      </c>
      <c r="AA153" s="4"/>
      <c r="AB153" s="4"/>
      <c r="BP153" s="2"/>
      <c r="BQ153" s="2"/>
    </row>
    <row r="154" spans="2:69">
      <c r="B154" s="2">
        <v>144</v>
      </c>
      <c r="I154" s="9" t="e">
        <f t="shared" ca="1" si="2"/>
        <v>#VALUE!</v>
      </c>
      <c r="N154" s="61"/>
      <c r="P154" s="2"/>
      <c r="Q154" s="4"/>
      <c r="T154" s="2"/>
      <c r="V154" s="10">
        <f>Table1[[#This Row],[Date of departure]]-Table1[[#This Row],[Date of arrival]]</f>
        <v>0</v>
      </c>
      <c r="AA154" s="4"/>
      <c r="AB154" s="4"/>
      <c r="BP154" s="2"/>
      <c r="BQ154" s="2"/>
    </row>
    <row r="155" spans="2:69">
      <c r="B155" s="2">
        <v>145</v>
      </c>
      <c r="I155" s="9" t="e">
        <f t="shared" ca="1" si="2"/>
        <v>#VALUE!</v>
      </c>
      <c r="N155" s="61"/>
      <c r="P155" s="2"/>
      <c r="Q155" s="4"/>
      <c r="T155" s="2"/>
      <c r="V155" s="10">
        <f>Table1[[#This Row],[Date of departure]]-Table1[[#This Row],[Date of arrival]]</f>
        <v>0</v>
      </c>
      <c r="AA155" s="4"/>
      <c r="AB155" s="4"/>
      <c r="BP155" s="2"/>
      <c r="BQ155" s="2"/>
    </row>
    <row r="156" spans="2:69">
      <c r="B156" s="2">
        <v>146</v>
      </c>
      <c r="I156" s="9" t="e">
        <f t="shared" ca="1" si="2"/>
        <v>#VALUE!</v>
      </c>
      <c r="N156" s="61"/>
      <c r="P156" s="2"/>
      <c r="Q156" s="4"/>
      <c r="T156" s="2"/>
      <c r="V156" s="10">
        <f>Table1[[#This Row],[Date of departure]]-Table1[[#This Row],[Date of arrival]]</f>
        <v>0</v>
      </c>
      <c r="AA156" s="4"/>
      <c r="AB156" s="4"/>
      <c r="BP156" s="2"/>
      <c r="BQ156" s="2"/>
    </row>
    <row r="157" spans="2:69">
      <c r="B157" s="2">
        <v>147</v>
      </c>
      <c r="I157" s="9" t="e">
        <f t="shared" ca="1" si="2"/>
        <v>#VALUE!</v>
      </c>
      <c r="N157" s="61"/>
      <c r="P157" s="2"/>
      <c r="Q157" s="4"/>
      <c r="T157" s="2"/>
      <c r="V157" s="10">
        <f>Table1[[#This Row],[Date of departure]]-Table1[[#This Row],[Date of arrival]]</f>
        <v>0</v>
      </c>
      <c r="AA157" s="4"/>
      <c r="AB157" s="4"/>
      <c r="BP157" s="2"/>
      <c r="BQ157" s="2"/>
    </row>
    <row r="158" spans="2:69">
      <c r="B158" s="2">
        <v>148</v>
      </c>
      <c r="I158" s="9" t="e">
        <f t="shared" ca="1" si="2"/>
        <v>#VALUE!</v>
      </c>
      <c r="N158" s="61"/>
      <c r="P158" s="2"/>
      <c r="Q158" s="4"/>
      <c r="T158" s="2"/>
      <c r="V158" s="10">
        <f>Table1[[#This Row],[Date of departure]]-Table1[[#This Row],[Date of arrival]]</f>
        <v>0</v>
      </c>
      <c r="AA158" s="4"/>
      <c r="AB158" s="4"/>
      <c r="BP158" s="2"/>
      <c r="BQ158" s="2"/>
    </row>
    <row r="159" spans="2:69">
      <c r="B159" s="2">
        <v>149</v>
      </c>
      <c r="I159" s="9" t="e">
        <f t="shared" ca="1" si="2"/>
        <v>#VALUE!</v>
      </c>
      <c r="N159" s="61"/>
      <c r="P159" s="2"/>
      <c r="Q159" s="4"/>
      <c r="T159" s="2"/>
      <c r="V159" s="10">
        <f>Table1[[#This Row],[Date of departure]]-Table1[[#This Row],[Date of arrival]]</f>
        <v>0</v>
      </c>
      <c r="AA159" s="4"/>
      <c r="AB159" s="4"/>
      <c r="BP159" s="2"/>
      <c r="BQ159" s="2"/>
    </row>
    <row r="160" spans="2:69">
      <c r="B160" s="2">
        <v>150</v>
      </c>
      <c r="I160" s="9" t="e">
        <f t="shared" ca="1" si="2"/>
        <v>#VALUE!</v>
      </c>
      <c r="N160" s="61"/>
      <c r="P160" s="2"/>
      <c r="Q160" s="4"/>
      <c r="T160" s="2"/>
      <c r="V160" s="10">
        <f>Table1[[#This Row],[Date of departure]]-Table1[[#This Row],[Date of arrival]]</f>
        <v>0</v>
      </c>
      <c r="AA160" s="4"/>
      <c r="AB160" s="4"/>
      <c r="BP160" s="2"/>
      <c r="BQ160" s="2"/>
    </row>
    <row r="161" spans="2:69">
      <c r="B161" s="2">
        <v>151</v>
      </c>
      <c r="I161" s="9" t="e">
        <f t="shared" ca="1" si="2"/>
        <v>#VALUE!</v>
      </c>
      <c r="N161" s="61"/>
      <c r="P161" s="2"/>
      <c r="Q161" s="4"/>
      <c r="T161" s="2"/>
      <c r="V161" s="10">
        <f>Table1[[#This Row],[Date of departure]]-Table1[[#This Row],[Date of arrival]]</f>
        <v>0</v>
      </c>
      <c r="AA161" s="4"/>
      <c r="AB161" s="4"/>
      <c r="BP161" s="2"/>
      <c r="BQ161" s="2"/>
    </row>
    <row r="162" spans="2:69">
      <c r="B162" s="2">
        <v>152</v>
      </c>
      <c r="I162" s="9" t="e">
        <f t="shared" ca="1" si="2"/>
        <v>#VALUE!</v>
      </c>
      <c r="N162" s="61"/>
      <c r="P162" s="2"/>
      <c r="Q162" s="4"/>
      <c r="T162" s="2"/>
      <c r="V162" s="10">
        <f>Table1[[#This Row],[Date of departure]]-Table1[[#This Row],[Date of arrival]]</f>
        <v>0</v>
      </c>
      <c r="AA162" s="4"/>
      <c r="AB162" s="4"/>
      <c r="BP162" s="2"/>
      <c r="BQ162" s="2"/>
    </row>
    <row r="163" spans="2:69">
      <c r="B163" s="2">
        <v>153</v>
      </c>
      <c r="I163" s="9" t="e">
        <f t="shared" ca="1" si="2"/>
        <v>#VALUE!</v>
      </c>
      <c r="N163" s="61"/>
      <c r="P163" s="2"/>
      <c r="Q163" s="4"/>
      <c r="T163" s="2"/>
      <c r="V163" s="10">
        <f>Table1[[#This Row],[Date of departure]]-Table1[[#This Row],[Date of arrival]]</f>
        <v>0</v>
      </c>
      <c r="AA163" s="4"/>
      <c r="AB163" s="4"/>
      <c r="BP163" s="2"/>
      <c r="BQ163" s="2"/>
    </row>
    <row r="164" spans="2:69">
      <c r="B164" s="2">
        <v>154</v>
      </c>
      <c r="I164" s="9" t="e">
        <f t="shared" ca="1" si="2"/>
        <v>#VALUE!</v>
      </c>
      <c r="N164" s="61"/>
      <c r="P164" s="2"/>
      <c r="Q164" s="4"/>
      <c r="T164" s="2"/>
      <c r="V164" s="10">
        <f>Table1[[#This Row],[Date of departure]]-Table1[[#This Row],[Date of arrival]]</f>
        <v>0</v>
      </c>
      <c r="AA164" s="4"/>
      <c r="AB164" s="4"/>
      <c r="BP164" s="2"/>
      <c r="BQ164" s="2"/>
    </row>
    <row r="165" spans="2:69">
      <c r="B165" s="2">
        <v>155</v>
      </c>
      <c r="I165" s="9" t="e">
        <f t="shared" ca="1" si="2"/>
        <v>#VALUE!</v>
      </c>
      <c r="N165" s="61"/>
      <c r="P165" s="2"/>
      <c r="Q165" s="4"/>
      <c r="T165" s="2"/>
      <c r="V165" s="10">
        <f>Table1[[#This Row],[Date of departure]]-Table1[[#This Row],[Date of arrival]]</f>
        <v>0</v>
      </c>
      <c r="AA165" s="4"/>
      <c r="AB165" s="4"/>
      <c r="BP165" s="2"/>
      <c r="BQ165" s="2"/>
    </row>
    <row r="166" spans="2:69">
      <c r="B166" s="2">
        <v>156</v>
      </c>
      <c r="I166" s="9" t="e">
        <f t="shared" ca="1" si="2"/>
        <v>#VALUE!</v>
      </c>
      <c r="N166" s="61"/>
      <c r="P166" s="2"/>
      <c r="Q166" s="4"/>
      <c r="T166" s="2"/>
      <c r="V166" s="10">
        <f>Table1[[#This Row],[Date of departure]]-Table1[[#This Row],[Date of arrival]]</f>
        <v>0</v>
      </c>
      <c r="AA166" s="4"/>
      <c r="AB166" s="4"/>
      <c r="BP166" s="2"/>
      <c r="BQ166" s="2"/>
    </row>
    <row r="167" spans="2:69">
      <c r="B167" s="2">
        <v>157</v>
      </c>
      <c r="I167" s="9" t="e">
        <f t="shared" ca="1" si="2"/>
        <v>#VALUE!</v>
      </c>
      <c r="N167" s="61"/>
      <c r="P167" s="2"/>
      <c r="Q167" s="4"/>
      <c r="T167" s="2"/>
      <c r="V167" s="10">
        <f>Table1[[#This Row],[Date of departure]]-Table1[[#This Row],[Date of arrival]]</f>
        <v>0</v>
      </c>
      <c r="AA167" s="4"/>
      <c r="AB167" s="4"/>
      <c r="BP167" s="2"/>
      <c r="BQ167" s="2"/>
    </row>
    <row r="168" spans="2:69">
      <c r="B168" s="2">
        <v>158</v>
      </c>
      <c r="I168" s="9" t="e">
        <f t="shared" ca="1" si="2"/>
        <v>#VALUE!</v>
      </c>
      <c r="N168" s="61"/>
      <c r="P168" s="2"/>
      <c r="Q168" s="4"/>
      <c r="T168" s="2"/>
      <c r="V168" s="10">
        <f>Table1[[#This Row],[Date of departure]]-Table1[[#This Row],[Date of arrival]]</f>
        <v>0</v>
      </c>
      <c r="AA168" s="4"/>
      <c r="AB168" s="4"/>
      <c r="BP168" s="2"/>
      <c r="BQ168" s="2"/>
    </row>
    <row r="169" spans="2:69">
      <c r="B169" s="2">
        <v>159</v>
      </c>
      <c r="I169" s="9" t="e">
        <f t="shared" ca="1" si="2"/>
        <v>#VALUE!</v>
      </c>
      <c r="N169" s="61"/>
      <c r="P169" s="2"/>
      <c r="Q169" s="4"/>
      <c r="T169" s="2"/>
      <c r="V169" s="10">
        <f>Table1[[#This Row],[Date of departure]]-Table1[[#This Row],[Date of arrival]]</f>
        <v>0</v>
      </c>
      <c r="AA169" s="4"/>
      <c r="AB169" s="4"/>
      <c r="BP169" s="2"/>
      <c r="BQ169" s="2"/>
    </row>
    <row r="170" spans="2:69">
      <c r="B170" s="2">
        <v>160</v>
      </c>
      <c r="I170" s="9" t="e">
        <f t="shared" ca="1" si="2"/>
        <v>#VALUE!</v>
      </c>
      <c r="N170" s="61"/>
      <c r="P170" s="2"/>
      <c r="Q170" s="4"/>
      <c r="T170" s="2"/>
      <c r="V170" s="10">
        <f>Table1[[#This Row],[Date of departure]]-Table1[[#This Row],[Date of arrival]]</f>
        <v>0</v>
      </c>
      <c r="AA170" s="4"/>
      <c r="AB170" s="4"/>
      <c r="BP170" s="2"/>
      <c r="BQ170" s="2"/>
    </row>
    <row r="171" spans="2:69">
      <c r="B171" s="2">
        <v>161</v>
      </c>
      <c r="I171" s="9" t="e">
        <f t="shared" ca="1" si="2"/>
        <v>#VALUE!</v>
      </c>
      <c r="N171" s="61"/>
      <c r="P171" s="2"/>
      <c r="Q171" s="4"/>
      <c r="T171" s="2"/>
      <c r="V171" s="10">
        <f>Table1[[#This Row],[Date of departure]]-Table1[[#This Row],[Date of arrival]]</f>
        <v>0</v>
      </c>
      <c r="AA171" s="4"/>
      <c r="AB171" s="4"/>
      <c r="BP171" s="2"/>
      <c r="BQ171" s="2"/>
    </row>
    <row r="172" spans="2:69">
      <c r="B172" s="2">
        <v>162</v>
      </c>
      <c r="I172" s="9" t="e">
        <f t="shared" ca="1" si="2"/>
        <v>#VALUE!</v>
      </c>
      <c r="N172" s="61"/>
      <c r="P172" s="2"/>
      <c r="Q172" s="4"/>
      <c r="T172" s="2"/>
      <c r="V172" s="10">
        <f>Table1[[#This Row],[Date of departure]]-Table1[[#This Row],[Date of arrival]]</f>
        <v>0</v>
      </c>
      <c r="AA172" s="4"/>
      <c r="AB172" s="4"/>
      <c r="BP172" s="2"/>
      <c r="BQ172" s="2"/>
    </row>
    <row r="173" spans="2:69">
      <c r="B173" s="2">
        <v>163</v>
      </c>
      <c r="I173" s="9" t="e">
        <f t="shared" ca="1" si="2"/>
        <v>#VALUE!</v>
      </c>
      <c r="N173" s="61"/>
      <c r="P173" s="2"/>
      <c r="Q173" s="4"/>
      <c r="T173" s="2"/>
      <c r="V173" s="10">
        <f>Table1[[#This Row],[Date of departure]]-Table1[[#This Row],[Date of arrival]]</f>
        <v>0</v>
      </c>
      <c r="AA173" s="4"/>
      <c r="AB173" s="4"/>
      <c r="BP173" s="2"/>
      <c r="BQ173" s="2"/>
    </row>
    <row r="174" spans="2:69">
      <c r="B174" s="2">
        <v>164</v>
      </c>
      <c r="I174" s="9" t="e">
        <f t="shared" ca="1" si="2"/>
        <v>#VALUE!</v>
      </c>
      <c r="N174" s="61"/>
      <c r="P174" s="2"/>
      <c r="Q174" s="4"/>
      <c r="T174" s="2"/>
      <c r="V174" s="10">
        <f>Table1[[#This Row],[Date of departure]]-Table1[[#This Row],[Date of arrival]]</f>
        <v>0</v>
      </c>
      <c r="AA174" s="4"/>
      <c r="AB174" s="4"/>
      <c r="BP174" s="2"/>
      <c r="BQ174" s="2"/>
    </row>
    <row r="175" spans="2:69">
      <c r="B175" s="2">
        <v>165</v>
      </c>
      <c r="I175" s="9" t="e">
        <f t="shared" ca="1" si="2"/>
        <v>#VALUE!</v>
      </c>
      <c r="N175" s="61"/>
      <c r="P175" s="2"/>
      <c r="Q175" s="4"/>
      <c r="T175" s="2"/>
      <c r="V175" s="10">
        <f>Table1[[#This Row],[Date of departure]]-Table1[[#This Row],[Date of arrival]]</f>
        <v>0</v>
      </c>
      <c r="AA175" s="4"/>
      <c r="AB175" s="4"/>
      <c r="BP175" s="2"/>
      <c r="BQ175" s="2"/>
    </row>
    <row r="176" spans="2:69">
      <c r="B176" s="2">
        <v>166</v>
      </c>
      <c r="I176" s="9" t="e">
        <f t="shared" ca="1" si="2"/>
        <v>#VALUE!</v>
      </c>
      <c r="N176" s="61"/>
      <c r="P176" s="2"/>
      <c r="Q176" s="4"/>
      <c r="T176" s="2"/>
      <c r="V176" s="10">
        <f>Table1[[#This Row],[Date of departure]]-Table1[[#This Row],[Date of arrival]]</f>
        <v>0</v>
      </c>
      <c r="AA176" s="4"/>
      <c r="AB176" s="4"/>
      <c r="BP176" s="2"/>
      <c r="BQ176" s="2"/>
    </row>
    <row r="177" spans="2:69">
      <c r="B177" s="2">
        <v>167</v>
      </c>
      <c r="I177" s="9" t="e">
        <f t="shared" ca="1" si="2"/>
        <v>#VALUE!</v>
      </c>
      <c r="N177" s="61"/>
      <c r="P177" s="2"/>
      <c r="Q177" s="4"/>
      <c r="T177" s="2"/>
      <c r="V177" s="10">
        <f>Table1[[#This Row],[Date of departure]]-Table1[[#This Row],[Date of arrival]]</f>
        <v>0</v>
      </c>
      <c r="AA177" s="4"/>
      <c r="AB177" s="4"/>
      <c r="BP177" s="2"/>
      <c r="BQ177" s="2"/>
    </row>
    <row r="178" spans="2:69">
      <c r="B178" s="2">
        <v>168</v>
      </c>
      <c r="I178" s="9" t="e">
        <f t="shared" ca="1" si="2"/>
        <v>#VALUE!</v>
      </c>
      <c r="N178" s="61"/>
      <c r="P178" s="2"/>
      <c r="Q178" s="4"/>
      <c r="T178" s="2"/>
      <c r="V178" s="10">
        <f>Table1[[#This Row],[Date of departure]]-Table1[[#This Row],[Date of arrival]]</f>
        <v>0</v>
      </c>
      <c r="AA178" s="4"/>
      <c r="AB178" s="4"/>
      <c r="BP178" s="2"/>
      <c r="BQ178" s="2"/>
    </row>
    <row r="179" spans="2:69">
      <c r="B179" s="2">
        <v>169</v>
      </c>
      <c r="I179" s="9" t="e">
        <f t="shared" ca="1" si="2"/>
        <v>#VALUE!</v>
      </c>
      <c r="N179" s="61"/>
      <c r="P179" s="2"/>
      <c r="Q179" s="4"/>
      <c r="T179" s="2"/>
      <c r="V179" s="10">
        <f>Table1[[#This Row],[Date of departure]]-Table1[[#This Row],[Date of arrival]]</f>
        <v>0</v>
      </c>
      <c r="AA179" s="4"/>
      <c r="AB179" s="4"/>
      <c r="BP179" s="2"/>
      <c r="BQ179" s="2"/>
    </row>
    <row r="180" spans="2:69">
      <c r="B180" s="2">
        <v>170</v>
      </c>
      <c r="I180" s="9" t="e">
        <f t="shared" ca="1" si="2"/>
        <v>#VALUE!</v>
      </c>
      <c r="N180" s="61"/>
      <c r="P180" s="2"/>
      <c r="Q180" s="4"/>
      <c r="T180" s="2"/>
      <c r="V180" s="10">
        <f>Table1[[#This Row],[Date of departure]]-Table1[[#This Row],[Date of arrival]]</f>
        <v>0</v>
      </c>
      <c r="AA180" s="4"/>
      <c r="AB180" s="4"/>
      <c r="BP180" s="2"/>
      <c r="BQ180" s="2"/>
    </row>
    <row r="181" spans="2:69">
      <c r="B181" s="2">
        <v>171</v>
      </c>
      <c r="I181" s="9" t="e">
        <f t="shared" ca="1" si="2"/>
        <v>#VALUE!</v>
      </c>
      <c r="N181" s="61"/>
      <c r="P181" s="2"/>
      <c r="Q181" s="4"/>
      <c r="T181" s="2"/>
      <c r="V181" s="10">
        <f>Table1[[#This Row],[Date of departure]]-Table1[[#This Row],[Date of arrival]]</f>
        <v>0</v>
      </c>
      <c r="AA181" s="4"/>
      <c r="AB181" s="4"/>
      <c r="BP181" s="2"/>
      <c r="BQ181" s="2"/>
    </row>
    <row r="182" spans="2:69">
      <c r="B182" s="2">
        <v>172</v>
      </c>
      <c r="I182" s="9" t="e">
        <f t="shared" ca="1" si="2"/>
        <v>#VALUE!</v>
      </c>
      <c r="N182" s="61"/>
      <c r="P182" s="2"/>
      <c r="Q182" s="4"/>
      <c r="T182" s="2"/>
      <c r="V182" s="10">
        <f>Table1[[#This Row],[Date of departure]]-Table1[[#This Row],[Date of arrival]]</f>
        <v>0</v>
      </c>
      <c r="AA182" s="4"/>
      <c r="AB182" s="4"/>
      <c r="BP182" s="2"/>
      <c r="BQ182" s="2"/>
    </row>
    <row r="183" spans="2:69">
      <c r="B183" s="2">
        <v>173</v>
      </c>
      <c r="I183" s="9" t="e">
        <f t="shared" ca="1" si="2"/>
        <v>#VALUE!</v>
      </c>
      <c r="N183" s="61"/>
      <c r="P183" s="2"/>
      <c r="Q183" s="4"/>
      <c r="T183" s="2"/>
      <c r="V183" s="10">
        <f>Table1[[#This Row],[Date of departure]]-Table1[[#This Row],[Date of arrival]]</f>
        <v>0</v>
      </c>
      <c r="AA183" s="4"/>
      <c r="AB183" s="4"/>
      <c r="BP183" s="2"/>
      <c r="BQ183" s="2"/>
    </row>
    <row r="184" spans="2:69">
      <c r="B184" s="2">
        <v>174</v>
      </c>
      <c r="I184" s="9" t="e">
        <f t="shared" ca="1" si="2"/>
        <v>#VALUE!</v>
      </c>
      <c r="N184" s="61"/>
      <c r="P184" s="2"/>
      <c r="Q184" s="4"/>
      <c r="T184" s="2"/>
      <c r="V184" s="10">
        <f>Table1[[#This Row],[Date of departure]]-Table1[[#This Row],[Date of arrival]]</f>
        <v>0</v>
      </c>
      <c r="AA184" s="4"/>
      <c r="AB184" s="4"/>
      <c r="BP184" s="2"/>
      <c r="BQ184" s="2"/>
    </row>
    <row r="185" spans="2:69">
      <c r="B185" s="2">
        <v>175</v>
      </c>
      <c r="I185" s="9" t="e">
        <f t="shared" ca="1" si="2"/>
        <v>#VALUE!</v>
      </c>
      <c r="N185" s="61"/>
      <c r="P185" s="2"/>
      <c r="Q185" s="4"/>
      <c r="T185" s="2"/>
      <c r="V185" s="10">
        <f>Table1[[#This Row],[Date of departure]]-Table1[[#This Row],[Date of arrival]]</f>
        <v>0</v>
      </c>
      <c r="AA185" s="4"/>
      <c r="AB185" s="4"/>
      <c r="BP185" s="2"/>
      <c r="BQ185" s="2"/>
    </row>
    <row r="186" spans="2:69">
      <c r="B186" s="2">
        <v>176</v>
      </c>
      <c r="I186" s="9" t="e">
        <f t="shared" ca="1" si="2"/>
        <v>#VALUE!</v>
      </c>
      <c r="N186" s="61"/>
      <c r="P186" s="2"/>
      <c r="Q186" s="4"/>
      <c r="T186" s="2"/>
      <c r="V186" s="10">
        <f>Table1[[#This Row],[Date of departure]]-Table1[[#This Row],[Date of arrival]]</f>
        <v>0</v>
      </c>
      <c r="AA186" s="4"/>
      <c r="AB186" s="4"/>
      <c r="BP186" s="2"/>
      <c r="BQ186" s="2"/>
    </row>
    <row r="187" spans="2:69">
      <c r="B187" s="2">
        <v>177</v>
      </c>
      <c r="I187" s="9" t="e">
        <f t="shared" ca="1" si="2"/>
        <v>#VALUE!</v>
      </c>
      <c r="N187" s="61"/>
      <c r="P187" s="2"/>
      <c r="Q187" s="4"/>
      <c r="T187" s="2"/>
      <c r="V187" s="10">
        <f>Table1[[#This Row],[Date of departure]]-Table1[[#This Row],[Date of arrival]]</f>
        <v>0</v>
      </c>
      <c r="AA187" s="4"/>
      <c r="AB187" s="4"/>
      <c r="BP187" s="2"/>
      <c r="BQ187" s="2"/>
    </row>
    <row r="188" spans="2:69">
      <c r="B188" s="2">
        <v>178</v>
      </c>
      <c r="I188" s="9" t="e">
        <f t="shared" ca="1" si="2"/>
        <v>#VALUE!</v>
      </c>
      <c r="N188" s="61"/>
      <c r="P188" s="2"/>
      <c r="Q188" s="4"/>
      <c r="T188" s="2"/>
      <c r="V188" s="10">
        <f>Table1[[#This Row],[Date of departure]]-Table1[[#This Row],[Date of arrival]]</f>
        <v>0</v>
      </c>
      <c r="AA188" s="4"/>
      <c r="AB188" s="4"/>
      <c r="BP188" s="2"/>
      <c r="BQ188" s="2"/>
    </row>
    <row r="189" spans="2:69">
      <c r="B189" s="2">
        <v>179</v>
      </c>
      <c r="I189" s="9" t="e">
        <f t="shared" ca="1" si="2"/>
        <v>#VALUE!</v>
      </c>
      <c r="N189" s="61"/>
      <c r="P189" s="2"/>
      <c r="Q189" s="4"/>
      <c r="T189" s="2"/>
      <c r="V189" s="10">
        <f>Table1[[#This Row],[Date of departure]]-Table1[[#This Row],[Date of arrival]]</f>
        <v>0</v>
      </c>
      <c r="AA189" s="4"/>
      <c r="AB189" s="4"/>
      <c r="BP189" s="2"/>
      <c r="BQ189" s="2"/>
    </row>
    <row r="190" spans="2:69">
      <c r="B190" s="2">
        <v>180</v>
      </c>
      <c r="I190" s="9" t="e">
        <f t="shared" ca="1" si="2"/>
        <v>#VALUE!</v>
      </c>
      <c r="N190" s="61"/>
      <c r="P190" s="2"/>
      <c r="Q190" s="4"/>
      <c r="T190" s="2"/>
      <c r="V190" s="10">
        <f>Table1[[#This Row],[Date of departure]]-Table1[[#This Row],[Date of arrival]]</f>
        <v>0</v>
      </c>
      <c r="AA190" s="4"/>
      <c r="AB190" s="4"/>
      <c r="BP190" s="2"/>
      <c r="BQ190" s="2"/>
    </row>
    <row r="191" spans="2:69">
      <c r="B191" s="2">
        <v>181</v>
      </c>
      <c r="I191" s="9" t="e">
        <f t="shared" ca="1" si="2"/>
        <v>#VALUE!</v>
      </c>
      <c r="N191" s="61"/>
      <c r="P191" s="2"/>
      <c r="Q191" s="4"/>
      <c r="T191" s="2"/>
      <c r="V191" s="10">
        <f>Table1[[#This Row],[Date of departure]]-Table1[[#This Row],[Date of arrival]]</f>
        <v>0</v>
      </c>
      <c r="AA191" s="4"/>
      <c r="AB191" s="4"/>
      <c r="BP191" s="2"/>
      <c r="BQ191" s="2"/>
    </row>
    <row r="192" spans="2:69">
      <c r="B192" s="2">
        <v>182</v>
      </c>
      <c r="I192" s="9" t="e">
        <f t="shared" ca="1" si="2"/>
        <v>#VALUE!</v>
      </c>
      <c r="N192" s="61"/>
      <c r="P192" s="2"/>
      <c r="Q192" s="4"/>
      <c r="T192" s="2"/>
      <c r="V192" s="10">
        <f>Table1[[#This Row],[Date of departure]]-Table1[[#This Row],[Date of arrival]]</f>
        <v>0</v>
      </c>
      <c r="AA192" s="4"/>
      <c r="AB192" s="4"/>
      <c r="BP192" s="2"/>
      <c r="BQ192" s="2"/>
    </row>
    <row r="193" spans="2:69">
      <c r="B193" s="2">
        <v>183</v>
      </c>
      <c r="I193" s="9" t="e">
        <f t="shared" ca="1" si="2"/>
        <v>#VALUE!</v>
      </c>
      <c r="N193" s="61"/>
      <c r="P193" s="2"/>
      <c r="Q193" s="4"/>
      <c r="T193" s="2"/>
      <c r="V193" s="10">
        <f>Table1[[#This Row],[Date of departure]]-Table1[[#This Row],[Date of arrival]]</f>
        <v>0</v>
      </c>
      <c r="AA193" s="4"/>
      <c r="AB193" s="4"/>
      <c r="BP193" s="2"/>
      <c r="BQ193" s="2"/>
    </row>
    <row r="194" spans="2:69">
      <c r="B194" s="2">
        <v>184</v>
      </c>
      <c r="I194" s="9" t="e">
        <f t="shared" ca="1" si="2"/>
        <v>#VALUE!</v>
      </c>
      <c r="N194" s="61"/>
      <c r="P194" s="2"/>
      <c r="Q194" s="4"/>
      <c r="T194" s="2"/>
      <c r="V194" s="10">
        <f>Table1[[#This Row],[Date of departure]]-Table1[[#This Row],[Date of arrival]]</f>
        <v>0</v>
      </c>
      <c r="AA194" s="4"/>
      <c r="AB194" s="4"/>
      <c r="BP194" s="2"/>
      <c r="BQ194" s="2"/>
    </row>
    <row r="195" spans="2:69">
      <c r="B195" s="2">
        <v>185</v>
      </c>
      <c r="I195" s="9" t="e">
        <f t="shared" ca="1" si="2"/>
        <v>#VALUE!</v>
      </c>
      <c r="N195" s="61"/>
      <c r="P195" s="2"/>
      <c r="Q195" s="4"/>
      <c r="T195" s="2"/>
      <c r="V195" s="10">
        <f>Table1[[#This Row],[Date of departure]]-Table1[[#This Row],[Date of arrival]]</f>
        <v>0</v>
      </c>
      <c r="AA195" s="4"/>
      <c r="AB195" s="4"/>
      <c r="BP195" s="2"/>
      <c r="BQ195" s="2"/>
    </row>
    <row r="196" spans="2:69">
      <c r="B196" s="2">
        <v>186</v>
      </c>
      <c r="I196" s="9" t="e">
        <f t="shared" ca="1" si="2"/>
        <v>#VALUE!</v>
      </c>
      <c r="N196" s="61"/>
      <c r="P196" s="2"/>
      <c r="Q196" s="4"/>
      <c r="T196" s="2"/>
      <c r="V196" s="10">
        <f>Table1[[#This Row],[Date of departure]]-Table1[[#This Row],[Date of arrival]]</f>
        <v>0</v>
      </c>
      <c r="AA196" s="4"/>
      <c r="AB196" s="4"/>
      <c r="BP196" s="2"/>
      <c r="BQ196" s="2"/>
    </row>
    <row r="197" spans="2:69">
      <c r="B197" s="2">
        <v>187</v>
      </c>
      <c r="I197" s="9" t="e">
        <f t="shared" ca="1" si="2"/>
        <v>#VALUE!</v>
      </c>
      <c r="N197" s="61"/>
      <c r="P197" s="2"/>
      <c r="Q197" s="4"/>
      <c r="T197" s="2"/>
      <c r="V197" s="10">
        <f>Table1[[#This Row],[Date of departure]]-Table1[[#This Row],[Date of arrival]]</f>
        <v>0</v>
      </c>
      <c r="AA197" s="4"/>
      <c r="AB197" s="4"/>
      <c r="BP197" s="2"/>
      <c r="BQ197" s="2"/>
    </row>
    <row r="198" spans="2:69">
      <c r="B198" s="2">
        <v>188</v>
      </c>
      <c r="I198" s="9" t="e">
        <f t="shared" ca="1" si="2"/>
        <v>#VALUE!</v>
      </c>
      <c r="N198" s="61"/>
      <c r="P198" s="2"/>
      <c r="Q198" s="4"/>
      <c r="T198" s="2"/>
      <c r="V198" s="10">
        <f>Table1[[#This Row],[Date of departure]]-Table1[[#This Row],[Date of arrival]]</f>
        <v>0</v>
      </c>
      <c r="AA198" s="4"/>
      <c r="AB198" s="4"/>
      <c r="BP198" s="2"/>
      <c r="BQ198" s="2"/>
    </row>
    <row r="199" spans="2:69">
      <c r="B199" s="2">
        <v>189</v>
      </c>
      <c r="I199" s="9" t="e">
        <f t="shared" ca="1" si="2"/>
        <v>#VALUE!</v>
      </c>
      <c r="N199" s="61"/>
      <c r="P199" s="2"/>
      <c r="Q199" s="4"/>
      <c r="T199" s="2"/>
      <c r="V199" s="10">
        <f>Table1[[#This Row],[Date of departure]]-Table1[[#This Row],[Date of arrival]]</f>
        <v>0</v>
      </c>
      <c r="AA199" s="4"/>
      <c r="AB199" s="4"/>
      <c r="BP199" s="2"/>
      <c r="BQ199" s="2"/>
    </row>
    <row r="200" spans="2:69">
      <c r="B200" s="2">
        <v>190</v>
      </c>
      <c r="I200" s="9" t="e">
        <f t="shared" ca="1" si="2"/>
        <v>#VALUE!</v>
      </c>
      <c r="N200" s="61"/>
      <c r="P200" s="2"/>
      <c r="Q200" s="4"/>
      <c r="T200" s="2"/>
      <c r="V200" s="10">
        <f>Table1[[#This Row],[Date of departure]]-Table1[[#This Row],[Date of arrival]]</f>
        <v>0</v>
      </c>
      <c r="AA200" s="4"/>
      <c r="AB200" s="4"/>
      <c r="BP200" s="2"/>
      <c r="BQ200" s="2"/>
    </row>
    <row r="201" spans="2:69">
      <c r="B201" s="2">
        <v>191</v>
      </c>
      <c r="I201" s="9" t="e">
        <f t="shared" ref="I201:I264" ca="1" si="3">ROUNDDOWN(IF(H201="","",INT(TODAY()-H201)/365.25), 0)</f>
        <v>#VALUE!</v>
      </c>
      <c r="N201" s="61"/>
      <c r="P201" s="2"/>
      <c r="Q201" s="4"/>
      <c r="T201" s="2"/>
      <c r="V201" s="10">
        <f>Table1[[#This Row],[Date of departure]]-Table1[[#This Row],[Date of arrival]]</f>
        <v>0</v>
      </c>
      <c r="AA201" s="4"/>
      <c r="AB201" s="4"/>
      <c r="BP201" s="2"/>
      <c r="BQ201" s="2"/>
    </row>
    <row r="202" spans="2:69">
      <c r="B202" s="2">
        <v>192</v>
      </c>
      <c r="I202" s="9" t="e">
        <f t="shared" ca="1" si="3"/>
        <v>#VALUE!</v>
      </c>
      <c r="N202" s="61"/>
      <c r="P202" s="2"/>
      <c r="Q202" s="4"/>
      <c r="T202" s="2"/>
      <c r="V202" s="10">
        <f>Table1[[#This Row],[Date of departure]]-Table1[[#This Row],[Date of arrival]]</f>
        <v>0</v>
      </c>
      <c r="AA202" s="4"/>
      <c r="AB202" s="4"/>
      <c r="BP202" s="2"/>
      <c r="BQ202" s="2"/>
    </row>
    <row r="203" spans="2:69">
      <c r="B203" s="2">
        <v>193</v>
      </c>
      <c r="I203" s="9" t="e">
        <f t="shared" ca="1" si="3"/>
        <v>#VALUE!</v>
      </c>
      <c r="N203" s="61"/>
      <c r="P203" s="2"/>
      <c r="Q203" s="4"/>
      <c r="T203" s="2"/>
      <c r="V203" s="10">
        <f>Table1[[#This Row],[Date of departure]]-Table1[[#This Row],[Date of arrival]]</f>
        <v>0</v>
      </c>
      <c r="AA203" s="4"/>
      <c r="AB203" s="4"/>
      <c r="BP203" s="2"/>
      <c r="BQ203" s="2"/>
    </row>
    <row r="204" spans="2:69">
      <c r="B204" s="2">
        <v>194</v>
      </c>
      <c r="I204" s="9" t="e">
        <f t="shared" ca="1" si="3"/>
        <v>#VALUE!</v>
      </c>
      <c r="N204" s="61"/>
      <c r="P204" s="2"/>
      <c r="Q204" s="4"/>
      <c r="T204" s="2"/>
      <c r="V204" s="10">
        <f>Table1[[#This Row],[Date of departure]]-Table1[[#This Row],[Date of arrival]]</f>
        <v>0</v>
      </c>
      <c r="AA204" s="4"/>
      <c r="AB204" s="4"/>
      <c r="BP204" s="2"/>
      <c r="BQ204" s="2"/>
    </row>
    <row r="205" spans="2:69">
      <c r="B205" s="2">
        <v>195</v>
      </c>
      <c r="I205" s="9" t="e">
        <f t="shared" ca="1" si="3"/>
        <v>#VALUE!</v>
      </c>
      <c r="N205" s="61"/>
      <c r="P205" s="2"/>
      <c r="Q205" s="4"/>
      <c r="T205" s="2"/>
      <c r="V205" s="10">
        <f>Table1[[#This Row],[Date of departure]]-Table1[[#This Row],[Date of arrival]]</f>
        <v>0</v>
      </c>
      <c r="AA205" s="4"/>
      <c r="AB205" s="4"/>
      <c r="BP205" s="2"/>
      <c r="BQ205" s="2"/>
    </row>
    <row r="206" spans="2:69">
      <c r="B206" s="2">
        <v>196</v>
      </c>
      <c r="I206" s="9" t="e">
        <f t="shared" ca="1" si="3"/>
        <v>#VALUE!</v>
      </c>
      <c r="N206" s="61"/>
      <c r="P206" s="2"/>
      <c r="Q206" s="4"/>
      <c r="T206" s="2"/>
      <c r="V206" s="10">
        <f>Table1[[#This Row],[Date of departure]]-Table1[[#This Row],[Date of arrival]]</f>
        <v>0</v>
      </c>
      <c r="AA206" s="4"/>
      <c r="AB206" s="4"/>
      <c r="BP206" s="2"/>
      <c r="BQ206" s="2"/>
    </row>
    <row r="207" spans="2:69">
      <c r="B207" s="2">
        <v>197</v>
      </c>
      <c r="I207" s="9" t="e">
        <f t="shared" ca="1" si="3"/>
        <v>#VALUE!</v>
      </c>
      <c r="N207" s="61"/>
      <c r="P207" s="2"/>
      <c r="Q207" s="4"/>
      <c r="T207" s="2"/>
      <c r="V207" s="10">
        <f>Table1[[#This Row],[Date of departure]]-Table1[[#This Row],[Date of arrival]]</f>
        <v>0</v>
      </c>
      <c r="AA207" s="4"/>
      <c r="AB207" s="4"/>
      <c r="BP207" s="2"/>
      <c r="BQ207" s="2"/>
    </row>
    <row r="208" spans="2:69">
      <c r="B208" s="2">
        <v>198</v>
      </c>
      <c r="I208" s="9" t="e">
        <f t="shared" ca="1" si="3"/>
        <v>#VALUE!</v>
      </c>
      <c r="N208" s="61"/>
      <c r="P208" s="2"/>
      <c r="Q208" s="4"/>
      <c r="T208" s="2"/>
      <c r="V208" s="10">
        <f>Table1[[#This Row],[Date of departure]]-Table1[[#This Row],[Date of arrival]]</f>
        <v>0</v>
      </c>
      <c r="AA208" s="4"/>
      <c r="AB208" s="4"/>
      <c r="BP208" s="2"/>
      <c r="BQ208" s="2"/>
    </row>
    <row r="209" spans="2:69">
      <c r="B209" s="2">
        <v>199</v>
      </c>
      <c r="I209" s="9" t="e">
        <f t="shared" ca="1" si="3"/>
        <v>#VALUE!</v>
      </c>
      <c r="N209" s="61"/>
      <c r="P209" s="2"/>
      <c r="Q209" s="4"/>
      <c r="T209" s="2"/>
      <c r="V209" s="10">
        <f>Table1[[#This Row],[Date of departure]]-Table1[[#This Row],[Date of arrival]]</f>
        <v>0</v>
      </c>
      <c r="AA209" s="4"/>
      <c r="AB209" s="4"/>
      <c r="BP209" s="2"/>
      <c r="BQ209" s="2"/>
    </row>
    <row r="210" spans="2:69">
      <c r="B210" s="2">
        <v>200</v>
      </c>
      <c r="I210" s="9" t="e">
        <f t="shared" ca="1" si="3"/>
        <v>#VALUE!</v>
      </c>
      <c r="N210" s="61"/>
      <c r="P210" s="2"/>
      <c r="Q210" s="4"/>
      <c r="T210" s="2"/>
      <c r="V210" s="10">
        <f>Table1[[#This Row],[Date of departure]]-Table1[[#This Row],[Date of arrival]]</f>
        <v>0</v>
      </c>
      <c r="AA210" s="4"/>
      <c r="AB210" s="4"/>
      <c r="BP210" s="2"/>
      <c r="BQ210" s="2"/>
    </row>
    <row r="211" spans="2:69">
      <c r="B211" s="2">
        <v>201</v>
      </c>
      <c r="I211" s="9" t="e">
        <f t="shared" ca="1" si="3"/>
        <v>#VALUE!</v>
      </c>
      <c r="N211" s="61"/>
      <c r="P211" s="2"/>
      <c r="Q211" s="4"/>
      <c r="T211" s="2"/>
      <c r="V211" s="10">
        <f>Table1[[#This Row],[Date of departure]]-Table1[[#This Row],[Date of arrival]]</f>
        <v>0</v>
      </c>
      <c r="AA211" s="4"/>
      <c r="AB211" s="4"/>
      <c r="BP211" s="2"/>
      <c r="BQ211" s="2"/>
    </row>
    <row r="212" spans="2:69">
      <c r="B212" s="2">
        <v>202</v>
      </c>
      <c r="I212" s="9" t="e">
        <f t="shared" ca="1" si="3"/>
        <v>#VALUE!</v>
      </c>
      <c r="N212" s="61"/>
      <c r="P212" s="2"/>
      <c r="Q212" s="4"/>
      <c r="T212" s="2"/>
      <c r="V212" s="10">
        <f>Table1[[#This Row],[Date of departure]]-Table1[[#This Row],[Date of arrival]]</f>
        <v>0</v>
      </c>
      <c r="AA212" s="4"/>
      <c r="AB212" s="4"/>
      <c r="BP212" s="2"/>
      <c r="BQ212" s="2"/>
    </row>
    <row r="213" spans="2:69">
      <c r="B213" s="2">
        <v>203</v>
      </c>
      <c r="I213" s="9" t="e">
        <f t="shared" ca="1" si="3"/>
        <v>#VALUE!</v>
      </c>
      <c r="N213" s="61"/>
      <c r="P213" s="2"/>
      <c r="Q213" s="4"/>
      <c r="T213" s="2"/>
      <c r="V213" s="10">
        <f>Table1[[#This Row],[Date of departure]]-Table1[[#This Row],[Date of arrival]]</f>
        <v>0</v>
      </c>
      <c r="AA213" s="4"/>
      <c r="AB213" s="4"/>
      <c r="BP213" s="2"/>
      <c r="BQ213" s="2"/>
    </row>
    <row r="214" spans="2:69">
      <c r="B214" s="2">
        <v>204</v>
      </c>
      <c r="I214" s="9" t="e">
        <f t="shared" ca="1" si="3"/>
        <v>#VALUE!</v>
      </c>
      <c r="N214" s="61"/>
      <c r="P214" s="2"/>
      <c r="Q214" s="4"/>
      <c r="T214" s="2"/>
      <c r="V214" s="10">
        <f>Table1[[#This Row],[Date of departure]]-Table1[[#This Row],[Date of arrival]]</f>
        <v>0</v>
      </c>
      <c r="AA214" s="4"/>
      <c r="AB214" s="4"/>
      <c r="BP214" s="2"/>
      <c r="BQ214" s="2"/>
    </row>
    <row r="215" spans="2:69">
      <c r="B215" s="2">
        <v>205</v>
      </c>
      <c r="I215" s="9" t="e">
        <f t="shared" ca="1" si="3"/>
        <v>#VALUE!</v>
      </c>
      <c r="N215" s="61"/>
      <c r="P215" s="2"/>
      <c r="Q215" s="4"/>
      <c r="T215" s="2"/>
      <c r="V215" s="10">
        <f>Table1[[#This Row],[Date of departure]]-Table1[[#This Row],[Date of arrival]]</f>
        <v>0</v>
      </c>
      <c r="AA215" s="4"/>
      <c r="AB215" s="4"/>
      <c r="BP215" s="2"/>
      <c r="BQ215" s="2"/>
    </row>
    <row r="216" spans="2:69">
      <c r="B216" s="2">
        <v>206</v>
      </c>
      <c r="I216" s="9" t="e">
        <f t="shared" ca="1" si="3"/>
        <v>#VALUE!</v>
      </c>
      <c r="N216" s="61"/>
      <c r="P216" s="2"/>
      <c r="Q216" s="4"/>
      <c r="T216" s="2"/>
      <c r="V216" s="10">
        <f>Table1[[#This Row],[Date of departure]]-Table1[[#This Row],[Date of arrival]]</f>
        <v>0</v>
      </c>
      <c r="AA216" s="4"/>
      <c r="AB216" s="4"/>
      <c r="BP216" s="2"/>
      <c r="BQ216" s="2"/>
    </row>
    <row r="217" spans="2:69">
      <c r="B217" s="2">
        <v>207</v>
      </c>
      <c r="I217" s="9" t="e">
        <f t="shared" ca="1" si="3"/>
        <v>#VALUE!</v>
      </c>
      <c r="N217" s="61"/>
      <c r="P217" s="2"/>
      <c r="Q217" s="4"/>
      <c r="T217" s="2"/>
      <c r="V217" s="10">
        <f>Table1[[#This Row],[Date of departure]]-Table1[[#This Row],[Date of arrival]]</f>
        <v>0</v>
      </c>
      <c r="AA217" s="4"/>
      <c r="AB217" s="4"/>
      <c r="BP217" s="2"/>
      <c r="BQ217" s="2"/>
    </row>
    <row r="218" spans="2:69">
      <c r="B218" s="2">
        <v>208</v>
      </c>
      <c r="I218" s="9" t="e">
        <f t="shared" ca="1" si="3"/>
        <v>#VALUE!</v>
      </c>
      <c r="N218" s="61"/>
      <c r="P218" s="2"/>
      <c r="Q218" s="4"/>
      <c r="T218" s="2"/>
      <c r="V218" s="10">
        <f>Table1[[#This Row],[Date of departure]]-Table1[[#This Row],[Date of arrival]]</f>
        <v>0</v>
      </c>
      <c r="AA218" s="4"/>
      <c r="AB218" s="4"/>
      <c r="BP218" s="2"/>
      <c r="BQ218" s="2"/>
    </row>
    <row r="219" spans="2:69">
      <c r="B219" s="2">
        <v>209</v>
      </c>
      <c r="I219" s="9" t="e">
        <f t="shared" ca="1" si="3"/>
        <v>#VALUE!</v>
      </c>
      <c r="N219" s="61"/>
      <c r="P219" s="2"/>
      <c r="Q219" s="4"/>
      <c r="T219" s="2"/>
      <c r="V219" s="10">
        <f>Table1[[#This Row],[Date of departure]]-Table1[[#This Row],[Date of arrival]]</f>
        <v>0</v>
      </c>
      <c r="AA219" s="4"/>
      <c r="AB219" s="4"/>
      <c r="BP219" s="2"/>
      <c r="BQ219" s="2"/>
    </row>
    <row r="220" spans="2:69">
      <c r="B220" s="2">
        <v>210</v>
      </c>
      <c r="I220" s="9" t="e">
        <f t="shared" ca="1" si="3"/>
        <v>#VALUE!</v>
      </c>
      <c r="N220" s="61"/>
      <c r="P220" s="2"/>
      <c r="Q220" s="4"/>
      <c r="T220" s="2"/>
      <c r="V220" s="10">
        <f>Table1[[#This Row],[Date of departure]]-Table1[[#This Row],[Date of arrival]]</f>
        <v>0</v>
      </c>
      <c r="AA220" s="4"/>
      <c r="AB220" s="4"/>
      <c r="BP220" s="2"/>
      <c r="BQ220" s="2"/>
    </row>
    <row r="221" spans="2:69">
      <c r="B221" s="2">
        <v>211</v>
      </c>
      <c r="I221" s="9" t="e">
        <f t="shared" ca="1" si="3"/>
        <v>#VALUE!</v>
      </c>
      <c r="N221" s="61"/>
      <c r="P221" s="2"/>
      <c r="Q221" s="4"/>
      <c r="T221" s="2"/>
      <c r="V221" s="10">
        <f>Table1[[#This Row],[Date of departure]]-Table1[[#This Row],[Date of arrival]]</f>
        <v>0</v>
      </c>
      <c r="AA221" s="4"/>
      <c r="AB221" s="4"/>
      <c r="BP221" s="2"/>
      <c r="BQ221" s="2"/>
    </row>
    <row r="222" spans="2:69">
      <c r="B222" s="2">
        <v>212</v>
      </c>
      <c r="I222" s="9" t="e">
        <f t="shared" ca="1" si="3"/>
        <v>#VALUE!</v>
      </c>
      <c r="N222" s="61"/>
      <c r="P222" s="2"/>
      <c r="Q222" s="4"/>
      <c r="T222" s="2"/>
      <c r="V222" s="10">
        <f>Table1[[#This Row],[Date of departure]]-Table1[[#This Row],[Date of arrival]]</f>
        <v>0</v>
      </c>
      <c r="AA222" s="4"/>
      <c r="AB222" s="4"/>
      <c r="BP222" s="2"/>
      <c r="BQ222" s="2"/>
    </row>
    <row r="223" spans="2:69">
      <c r="B223" s="2">
        <v>213</v>
      </c>
      <c r="I223" s="9" t="e">
        <f t="shared" ca="1" si="3"/>
        <v>#VALUE!</v>
      </c>
      <c r="N223" s="61"/>
      <c r="P223" s="2"/>
      <c r="Q223" s="4"/>
      <c r="T223" s="2"/>
      <c r="V223" s="10">
        <f>Table1[[#This Row],[Date of departure]]-Table1[[#This Row],[Date of arrival]]</f>
        <v>0</v>
      </c>
      <c r="AA223" s="4"/>
      <c r="AB223" s="4"/>
      <c r="BP223" s="2"/>
      <c r="BQ223" s="2"/>
    </row>
    <row r="224" spans="2:69">
      <c r="B224" s="2">
        <v>214</v>
      </c>
      <c r="I224" s="9" t="e">
        <f t="shared" ca="1" si="3"/>
        <v>#VALUE!</v>
      </c>
      <c r="N224" s="61"/>
      <c r="P224" s="2"/>
      <c r="Q224" s="4"/>
      <c r="T224" s="2"/>
      <c r="V224" s="10">
        <f>Table1[[#This Row],[Date of departure]]-Table1[[#This Row],[Date of arrival]]</f>
        <v>0</v>
      </c>
      <c r="AA224" s="4"/>
      <c r="AB224" s="4"/>
      <c r="BP224" s="2"/>
      <c r="BQ224" s="2"/>
    </row>
    <row r="225" spans="2:69">
      <c r="B225" s="2">
        <v>215</v>
      </c>
      <c r="I225" s="9" t="e">
        <f t="shared" ca="1" si="3"/>
        <v>#VALUE!</v>
      </c>
      <c r="N225" s="61"/>
      <c r="P225" s="2"/>
      <c r="Q225" s="4"/>
      <c r="T225" s="2"/>
      <c r="V225" s="10">
        <f>Table1[[#This Row],[Date of departure]]-Table1[[#This Row],[Date of arrival]]</f>
        <v>0</v>
      </c>
      <c r="AA225" s="4"/>
      <c r="AB225" s="4"/>
      <c r="BP225" s="2"/>
      <c r="BQ225" s="2"/>
    </row>
    <row r="226" spans="2:69">
      <c r="B226" s="2">
        <v>216</v>
      </c>
      <c r="I226" s="9" t="e">
        <f t="shared" ca="1" si="3"/>
        <v>#VALUE!</v>
      </c>
      <c r="N226" s="61"/>
      <c r="P226" s="2"/>
      <c r="Q226" s="4"/>
      <c r="T226" s="2"/>
      <c r="V226" s="10">
        <f>Table1[[#This Row],[Date of departure]]-Table1[[#This Row],[Date of arrival]]</f>
        <v>0</v>
      </c>
      <c r="AA226" s="4"/>
      <c r="AB226" s="4"/>
      <c r="BP226" s="2"/>
      <c r="BQ226" s="2"/>
    </row>
    <row r="227" spans="2:69">
      <c r="B227" s="2">
        <v>217</v>
      </c>
      <c r="I227" s="9" t="e">
        <f t="shared" ca="1" si="3"/>
        <v>#VALUE!</v>
      </c>
      <c r="N227" s="61"/>
      <c r="P227" s="2"/>
      <c r="Q227" s="4"/>
      <c r="T227" s="2"/>
      <c r="V227" s="10">
        <f>Table1[[#This Row],[Date of departure]]-Table1[[#This Row],[Date of arrival]]</f>
        <v>0</v>
      </c>
      <c r="AA227" s="4"/>
      <c r="AB227" s="4"/>
      <c r="BP227" s="2"/>
      <c r="BQ227" s="2"/>
    </row>
    <row r="228" spans="2:69">
      <c r="B228" s="2">
        <v>218</v>
      </c>
      <c r="I228" s="9" t="e">
        <f t="shared" ca="1" si="3"/>
        <v>#VALUE!</v>
      </c>
      <c r="N228" s="61"/>
      <c r="P228" s="2"/>
      <c r="Q228" s="4"/>
      <c r="T228" s="2"/>
      <c r="V228" s="10">
        <f>Table1[[#This Row],[Date of departure]]-Table1[[#This Row],[Date of arrival]]</f>
        <v>0</v>
      </c>
      <c r="AA228" s="4"/>
      <c r="AB228" s="4"/>
      <c r="BP228" s="2"/>
      <c r="BQ228" s="2"/>
    </row>
    <row r="229" spans="2:69">
      <c r="B229" s="2">
        <v>219</v>
      </c>
      <c r="I229" s="9" t="e">
        <f t="shared" ca="1" si="3"/>
        <v>#VALUE!</v>
      </c>
      <c r="N229" s="61"/>
      <c r="P229" s="2"/>
      <c r="Q229" s="4"/>
      <c r="T229" s="2"/>
      <c r="V229" s="10">
        <f>Table1[[#This Row],[Date of departure]]-Table1[[#This Row],[Date of arrival]]</f>
        <v>0</v>
      </c>
      <c r="AA229" s="4"/>
      <c r="AB229" s="4"/>
      <c r="BP229" s="2"/>
      <c r="BQ229" s="2"/>
    </row>
    <row r="230" spans="2:69">
      <c r="B230" s="2">
        <v>220</v>
      </c>
      <c r="I230" s="9" t="e">
        <f t="shared" ca="1" si="3"/>
        <v>#VALUE!</v>
      </c>
      <c r="N230" s="61"/>
      <c r="P230" s="2"/>
      <c r="Q230" s="4"/>
      <c r="T230" s="2"/>
      <c r="V230" s="10">
        <f>Table1[[#This Row],[Date of departure]]-Table1[[#This Row],[Date of arrival]]</f>
        <v>0</v>
      </c>
      <c r="AA230" s="4"/>
      <c r="AB230" s="4"/>
      <c r="BP230" s="2"/>
      <c r="BQ230" s="2"/>
    </row>
    <row r="231" spans="2:69">
      <c r="B231" s="2">
        <v>221</v>
      </c>
      <c r="I231" s="9" t="e">
        <f t="shared" ca="1" si="3"/>
        <v>#VALUE!</v>
      </c>
      <c r="N231" s="61"/>
      <c r="P231" s="2"/>
      <c r="Q231" s="4"/>
      <c r="T231" s="2"/>
      <c r="V231" s="10">
        <f>Table1[[#This Row],[Date of departure]]-Table1[[#This Row],[Date of arrival]]</f>
        <v>0</v>
      </c>
      <c r="AA231" s="4"/>
      <c r="AB231" s="4"/>
      <c r="BP231" s="2"/>
      <c r="BQ231" s="2"/>
    </row>
    <row r="232" spans="2:69">
      <c r="B232" s="2">
        <v>222</v>
      </c>
      <c r="I232" s="9" t="e">
        <f t="shared" ca="1" si="3"/>
        <v>#VALUE!</v>
      </c>
      <c r="N232" s="61"/>
      <c r="P232" s="2"/>
      <c r="Q232" s="4"/>
      <c r="T232" s="2"/>
      <c r="V232" s="10">
        <f>Table1[[#This Row],[Date of departure]]-Table1[[#This Row],[Date of arrival]]</f>
        <v>0</v>
      </c>
      <c r="AA232" s="4"/>
      <c r="AB232" s="4"/>
      <c r="BP232" s="2"/>
      <c r="BQ232" s="2"/>
    </row>
    <row r="233" spans="2:69">
      <c r="B233" s="2">
        <v>223</v>
      </c>
      <c r="I233" s="9" t="e">
        <f t="shared" ca="1" si="3"/>
        <v>#VALUE!</v>
      </c>
      <c r="N233" s="61"/>
      <c r="P233" s="2"/>
      <c r="Q233" s="4"/>
      <c r="T233" s="2"/>
      <c r="V233" s="10">
        <f>Table1[[#This Row],[Date of departure]]-Table1[[#This Row],[Date of arrival]]</f>
        <v>0</v>
      </c>
      <c r="AA233" s="4"/>
      <c r="AB233" s="4"/>
      <c r="BP233" s="2"/>
      <c r="BQ233" s="2"/>
    </row>
    <row r="234" spans="2:69">
      <c r="B234" s="2">
        <v>224</v>
      </c>
      <c r="I234" s="9" t="e">
        <f t="shared" ca="1" si="3"/>
        <v>#VALUE!</v>
      </c>
      <c r="N234" s="61"/>
      <c r="P234" s="2"/>
      <c r="Q234" s="4"/>
      <c r="T234" s="2"/>
      <c r="V234" s="10">
        <f>Table1[[#This Row],[Date of departure]]-Table1[[#This Row],[Date of arrival]]</f>
        <v>0</v>
      </c>
      <c r="AA234" s="4"/>
      <c r="AB234" s="4"/>
      <c r="BP234" s="2"/>
      <c r="BQ234" s="2"/>
    </row>
    <row r="235" spans="2:69">
      <c r="B235" s="2">
        <v>225</v>
      </c>
      <c r="I235" s="9" t="e">
        <f t="shared" ca="1" si="3"/>
        <v>#VALUE!</v>
      </c>
      <c r="N235" s="61"/>
      <c r="P235" s="2"/>
      <c r="Q235" s="4"/>
      <c r="T235" s="2"/>
      <c r="V235" s="10">
        <f>Table1[[#This Row],[Date of departure]]-Table1[[#This Row],[Date of arrival]]</f>
        <v>0</v>
      </c>
      <c r="AA235" s="4"/>
      <c r="AB235" s="4"/>
      <c r="BP235" s="2"/>
      <c r="BQ235" s="2"/>
    </row>
    <row r="236" spans="2:69">
      <c r="B236" s="2">
        <v>226</v>
      </c>
      <c r="I236" s="9" t="e">
        <f t="shared" ca="1" si="3"/>
        <v>#VALUE!</v>
      </c>
      <c r="N236" s="61"/>
      <c r="P236" s="2"/>
      <c r="Q236" s="4"/>
      <c r="T236" s="2"/>
      <c r="V236" s="10">
        <f>Table1[[#This Row],[Date of departure]]-Table1[[#This Row],[Date of arrival]]</f>
        <v>0</v>
      </c>
      <c r="AA236" s="4"/>
      <c r="AB236" s="4"/>
      <c r="BP236" s="2"/>
      <c r="BQ236" s="2"/>
    </row>
    <row r="237" spans="2:69">
      <c r="B237" s="2">
        <v>227</v>
      </c>
      <c r="I237" s="9" t="e">
        <f t="shared" ca="1" si="3"/>
        <v>#VALUE!</v>
      </c>
      <c r="N237" s="61"/>
      <c r="P237" s="2"/>
      <c r="Q237" s="4"/>
      <c r="T237" s="2"/>
      <c r="V237" s="10">
        <f>Table1[[#This Row],[Date of departure]]-Table1[[#This Row],[Date of arrival]]</f>
        <v>0</v>
      </c>
      <c r="AA237" s="4"/>
      <c r="AB237" s="4"/>
      <c r="BP237" s="2"/>
      <c r="BQ237" s="2"/>
    </row>
    <row r="238" spans="2:69">
      <c r="B238" s="2">
        <v>228</v>
      </c>
      <c r="I238" s="9" t="e">
        <f t="shared" ca="1" si="3"/>
        <v>#VALUE!</v>
      </c>
      <c r="N238" s="61"/>
      <c r="P238" s="2"/>
      <c r="Q238" s="4"/>
      <c r="T238" s="2"/>
      <c r="V238" s="10">
        <f>Table1[[#This Row],[Date of departure]]-Table1[[#This Row],[Date of arrival]]</f>
        <v>0</v>
      </c>
      <c r="AA238" s="4"/>
      <c r="AB238" s="4"/>
      <c r="BP238" s="2"/>
      <c r="BQ238" s="2"/>
    </row>
    <row r="239" spans="2:69">
      <c r="B239" s="2">
        <v>229</v>
      </c>
      <c r="I239" s="9" t="e">
        <f t="shared" ca="1" si="3"/>
        <v>#VALUE!</v>
      </c>
      <c r="N239" s="61"/>
      <c r="P239" s="2"/>
      <c r="Q239" s="4"/>
      <c r="T239" s="2"/>
      <c r="V239" s="10">
        <f>Table1[[#This Row],[Date of departure]]-Table1[[#This Row],[Date of arrival]]</f>
        <v>0</v>
      </c>
      <c r="AA239" s="4"/>
      <c r="AB239" s="4"/>
      <c r="BP239" s="2"/>
      <c r="BQ239" s="2"/>
    </row>
    <row r="240" spans="2:69">
      <c r="B240" s="2">
        <v>230</v>
      </c>
      <c r="I240" s="9" t="e">
        <f t="shared" ca="1" si="3"/>
        <v>#VALUE!</v>
      </c>
      <c r="N240" s="61"/>
      <c r="P240" s="2"/>
      <c r="Q240" s="4"/>
      <c r="T240" s="2"/>
      <c r="V240" s="10">
        <f>Table1[[#This Row],[Date of departure]]-Table1[[#This Row],[Date of arrival]]</f>
        <v>0</v>
      </c>
      <c r="AA240" s="4"/>
      <c r="AB240" s="4"/>
      <c r="BP240" s="2"/>
      <c r="BQ240" s="2"/>
    </row>
    <row r="241" spans="2:69">
      <c r="B241" s="2">
        <v>231</v>
      </c>
      <c r="I241" s="9" t="e">
        <f t="shared" ca="1" si="3"/>
        <v>#VALUE!</v>
      </c>
      <c r="N241" s="61"/>
      <c r="P241" s="2"/>
      <c r="Q241" s="4"/>
      <c r="T241" s="2"/>
      <c r="V241" s="10">
        <f>Table1[[#This Row],[Date of departure]]-Table1[[#This Row],[Date of arrival]]</f>
        <v>0</v>
      </c>
      <c r="AA241" s="4"/>
      <c r="AB241" s="4"/>
      <c r="BP241" s="2"/>
      <c r="BQ241" s="2"/>
    </row>
    <row r="242" spans="2:69">
      <c r="B242" s="2">
        <v>232</v>
      </c>
      <c r="I242" s="9" t="e">
        <f t="shared" ca="1" si="3"/>
        <v>#VALUE!</v>
      </c>
      <c r="N242" s="61"/>
      <c r="P242" s="2"/>
      <c r="Q242" s="4"/>
      <c r="T242" s="2"/>
      <c r="V242" s="10">
        <f>Table1[[#This Row],[Date of departure]]-Table1[[#This Row],[Date of arrival]]</f>
        <v>0</v>
      </c>
      <c r="AA242" s="4"/>
      <c r="AB242" s="4"/>
      <c r="BP242" s="2"/>
      <c r="BQ242" s="2"/>
    </row>
    <row r="243" spans="2:69">
      <c r="B243" s="2">
        <v>233</v>
      </c>
      <c r="I243" s="9" t="e">
        <f t="shared" ca="1" si="3"/>
        <v>#VALUE!</v>
      </c>
      <c r="N243" s="61"/>
      <c r="P243" s="2"/>
      <c r="Q243" s="4"/>
      <c r="T243" s="2"/>
      <c r="V243" s="10">
        <f>Table1[[#This Row],[Date of departure]]-Table1[[#This Row],[Date of arrival]]</f>
        <v>0</v>
      </c>
      <c r="AA243" s="4"/>
      <c r="AB243" s="4"/>
      <c r="BP243" s="2"/>
      <c r="BQ243" s="2"/>
    </row>
    <row r="244" spans="2:69">
      <c r="B244" s="2">
        <v>234</v>
      </c>
      <c r="I244" s="9" t="e">
        <f t="shared" ca="1" si="3"/>
        <v>#VALUE!</v>
      </c>
      <c r="N244" s="61"/>
      <c r="P244" s="2"/>
      <c r="Q244" s="4"/>
      <c r="T244" s="2"/>
      <c r="V244" s="10">
        <f>Table1[[#This Row],[Date of departure]]-Table1[[#This Row],[Date of arrival]]</f>
        <v>0</v>
      </c>
      <c r="AA244" s="4"/>
      <c r="AB244" s="4"/>
      <c r="BP244" s="2"/>
      <c r="BQ244" s="2"/>
    </row>
    <row r="245" spans="2:69">
      <c r="B245" s="2">
        <v>235</v>
      </c>
      <c r="I245" s="9" t="e">
        <f t="shared" ca="1" si="3"/>
        <v>#VALUE!</v>
      </c>
      <c r="N245" s="61"/>
      <c r="P245" s="2"/>
      <c r="Q245" s="4"/>
      <c r="T245" s="2"/>
      <c r="V245" s="10">
        <f>Table1[[#This Row],[Date of departure]]-Table1[[#This Row],[Date of arrival]]</f>
        <v>0</v>
      </c>
      <c r="AA245" s="4"/>
      <c r="AB245" s="4"/>
      <c r="BP245" s="2"/>
      <c r="BQ245" s="2"/>
    </row>
    <row r="246" spans="2:69">
      <c r="B246" s="2">
        <v>236</v>
      </c>
      <c r="I246" s="9" t="e">
        <f t="shared" ca="1" si="3"/>
        <v>#VALUE!</v>
      </c>
      <c r="N246" s="61"/>
      <c r="P246" s="2"/>
      <c r="Q246" s="4"/>
      <c r="T246" s="2"/>
      <c r="V246" s="10">
        <f>Table1[[#This Row],[Date of departure]]-Table1[[#This Row],[Date of arrival]]</f>
        <v>0</v>
      </c>
      <c r="AA246" s="4"/>
      <c r="AB246" s="4"/>
      <c r="BP246" s="2"/>
      <c r="BQ246" s="2"/>
    </row>
    <row r="247" spans="2:69">
      <c r="B247" s="2">
        <v>237</v>
      </c>
      <c r="I247" s="9" t="e">
        <f t="shared" ca="1" si="3"/>
        <v>#VALUE!</v>
      </c>
      <c r="N247" s="61"/>
      <c r="P247" s="2"/>
      <c r="Q247" s="4"/>
      <c r="T247" s="2"/>
      <c r="V247" s="10">
        <f>Table1[[#This Row],[Date of departure]]-Table1[[#This Row],[Date of arrival]]</f>
        <v>0</v>
      </c>
      <c r="AA247" s="4"/>
      <c r="AB247" s="4"/>
      <c r="BP247" s="2"/>
      <c r="BQ247" s="2"/>
    </row>
    <row r="248" spans="2:69">
      <c r="B248" s="2">
        <v>238</v>
      </c>
      <c r="I248" s="9" t="e">
        <f t="shared" ca="1" si="3"/>
        <v>#VALUE!</v>
      </c>
      <c r="N248" s="61"/>
      <c r="P248" s="2"/>
      <c r="Q248" s="4"/>
      <c r="T248" s="2"/>
      <c r="V248" s="10">
        <f>Table1[[#This Row],[Date of departure]]-Table1[[#This Row],[Date of arrival]]</f>
        <v>0</v>
      </c>
      <c r="AA248" s="4"/>
      <c r="AB248" s="4"/>
      <c r="BP248" s="2"/>
      <c r="BQ248" s="2"/>
    </row>
    <row r="249" spans="2:69">
      <c r="B249" s="2">
        <v>239</v>
      </c>
      <c r="I249" s="9" t="e">
        <f t="shared" ca="1" si="3"/>
        <v>#VALUE!</v>
      </c>
      <c r="N249" s="61"/>
      <c r="P249" s="2"/>
      <c r="Q249" s="4"/>
      <c r="T249" s="2"/>
      <c r="V249" s="10">
        <f>Table1[[#This Row],[Date of departure]]-Table1[[#This Row],[Date of arrival]]</f>
        <v>0</v>
      </c>
      <c r="AA249" s="4"/>
      <c r="AB249" s="4"/>
      <c r="BP249" s="2"/>
      <c r="BQ249" s="2"/>
    </row>
    <row r="250" spans="2:69">
      <c r="B250" s="2">
        <v>240</v>
      </c>
      <c r="I250" s="9" t="e">
        <f t="shared" ca="1" si="3"/>
        <v>#VALUE!</v>
      </c>
      <c r="N250" s="61"/>
      <c r="P250" s="2"/>
      <c r="Q250" s="4"/>
      <c r="T250" s="2"/>
      <c r="V250" s="10">
        <f>Table1[[#This Row],[Date of departure]]-Table1[[#This Row],[Date of arrival]]</f>
        <v>0</v>
      </c>
      <c r="AA250" s="4"/>
      <c r="AB250" s="4"/>
      <c r="BP250" s="2"/>
      <c r="BQ250" s="2"/>
    </row>
    <row r="251" spans="2:69">
      <c r="B251" s="2">
        <v>241</v>
      </c>
      <c r="I251" s="9" t="e">
        <f t="shared" ca="1" si="3"/>
        <v>#VALUE!</v>
      </c>
      <c r="N251" s="61"/>
      <c r="P251" s="2"/>
      <c r="Q251" s="4"/>
      <c r="T251" s="2"/>
      <c r="V251" s="10">
        <f>Table1[[#This Row],[Date of departure]]-Table1[[#This Row],[Date of arrival]]</f>
        <v>0</v>
      </c>
      <c r="AA251" s="4"/>
      <c r="AB251" s="4"/>
      <c r="BP251" s="2"/>
      <c r="BQ251" s="2"/>
    </row>
    <row r="252" spans="2:69">
      <c r="B252" s="2">
        <v>242</v>
      </c>
      <c r="I252" s="9" t="e">
        <f t="shared" ca="1" si="3"/>
        <v>#VALUE!</v>
      </c>
      <c r="N252" s="61"/>
      <c r="P252" s="2"/>
      <c r="Q252" s="4"/>
      <c r="T252" s="2"/>
      <c r="V252" s="10">
        <f>Table1[[#This Row],[Date of departure]]-Table1[[#This Row],[Date of arrival]]</f>
        <v>0</v>
      </c>
      <c r="AA252" s="4"/>
      <c r="AB252" s="4"/>
      <c r="BP252" s="2"/>
      <c r="BQ252" s="2"/>
    </row>
    <row r="253" spans="2:69">
      <c r="B253" s="2">
        <v>243</v>
      </c>
      <c r="I253" s="9" t="e">
        <f t="shared" ca="1" si="3"/>
        <v>#VALUE!</v>
      </c>
      <c r="N253" s="61"/>
      <c r="P253" s="2"/>
      <c r="Q253" s="4"/>
      <c r="T253" s="2"/>
      <c r="V253" s="10">
        <f>Table1[[#This Row],[Date of departure]]-Table1[[#This Row],[Date of arrival]]</f>
        <v>0</v>
      </c>
      <c r="AA253" s="4"/>
      <c r="AB253" s="4"/>
      <c r="BP253" s="2"/>
      <c r="BQ253" s="2"/>
    </row>
    <row r="254" spans="2:69">
      <c r="B254" s="2">
        <v>244</v>
      </c>
      <c r="I254" s="9" t="e">
        <f t="shared" ca="1" si="3"/>
        <v>#VALUE!</v>
      </c>
      <c r="N254" s="61"/>
      <c r="P254" s="2"/>
      <c r="Q254" s="4"/>
      <c r="T254" s="2"/>
      <c r="V254" s="10">
        <f>Table1[[#This Row],[Date of departure]]-Table1[[#This Row],[Date of arrival]]</f>
        <v>0</v>
      </c>
      <c r="AA254" s="4"/>
      <c r="AB254" s="4"/>
      <c r="BP254" s="2"/>
      <c r="BQ254" s="2"/>
    </row>
    <row r="255" spans="2:69">
      <c r="B255" s="2">
        <v>245</v>
      </c>
      <c r="I255" s="9" t="e">
        <f t="shared" ca="1" si="3"/>
        <v>#VALUE!</v>
      </c>
      <c r="N255" s="61"/>
      <c r="P255" s="2"/>
      <c r="Q255" s="4"/>
      <c r="T255" s="2"/>
      <c r="V255" s="10">
        <f>Table1[[#This Row],[Date of departure]]-Table1[[#This Row],[Date of arrival]]</f>
        <v>0</v>
      </c>
      <c r="AA255" s="4"/>
      <c r="AB255" s="4"/>
      <c r="BP255" s="2"/>
      <c r="BQ255" s="2"/>
    </row>
    <row r="256" spans="2:69">
      <c r="B256" s="2">
        <v>246</v>
      </c>
      <c r="I256" s="9" t="e">
        <f t="shared" ca="1" si="3"/>
        <v>#VALUE!</v>
      </c>
      <c r="N256" s="61"/>
      <c r="P256" s="2"/>
      <c r="Q256" s="4"/>
      <c r="T256" s="2"/>
      <c r="V256" s="10">
        <f>Table1[[#This Row],[Date of departure]]-Table1[[#This Row],[Date of arrival]]</f>
        <v>0</v>
      </c>
      <c r="AA256" s="4"/>
      <c r="AB256" s="4"/>
      <c r="BP256" s="2"/>
      <c r="BQ256" s="2"/>
    </row>
    <row r="257" spans="2:69">
      <c r="B257" s="2">
        <v>247</v>
      </c>
      <c r="I257" s="9" t="e">
        <f t="shared" ca="1" si="3"/>
        <v>#VALUE!</v>
      </c>
      <c r="N257" s="61"/>
      <c r="P257" s="2"/>
      <c r="Q257" s="4"/>
      <c r="T257" s="2"/>
      <c r="V257" s="10">
        <f>Table1[[#This Row],[Date of departure]]-Table1[[#This Row],[Date of arrival]]</f>
        <v>0</v>
      </c>
      <c r="AA257" s="4"/>
      <c r="AB257" s="4"/>
      <c r="BP257" s="2"/>
      <c r="BQ257" s="2"/>
    </row>
    <row r="258" spans="2:69">
      <c r="B258" s="2">
        <v>248</v>
      </c>
      <c r="I258" s="9" t="e">
        <f t="shared" ca="1" si="3"/>
        <v>#VALUE!</v>
      </c>
      <c r="N258" s="61"/>
      <c r="P258" s="2"/>
      <c r="Q258" s="4"/>
      <c r="T258" s="2"/>
      <c r="V258" s="10">
        <f>Table1[[#This Row],[Date of departure]]-Table1[[#This Row],[Date of arrival]]</f>
        <v>0</v>
      </c>
      <c r="AA258" s="4"/>
      <c r="AB258" s="4"/>
      <c r="BP258" s="2"/>
      <c r="BQ258" s="2"/>
    </row>
    <row r="259" spans="2:69">
      <c r="B259" s="2">
        <v>249</v>
      </c>
      <c r="I259" s="9" t="e">
        <f t="shared" ca="1" si="3"/>
        <v>#VALUE!</v>
      </c>
      <c r="N259" s="61"/>
      <c r="P259" s="2"/>
      <c r="Q259" s="4"/>
      <c r="T259" s="2"/>
      <c r="V259" s="10">
        <f>Table1[[#This Row],[Date of departure]]-Table1[[#This Row],[Date of arrival]]</f>
        <v>0</v>
      </c>
      <c r="AA259" s="4"/>
      <c r="AB259" s="4"/>
      <c r="BP259" s="2"/>
      <c r="BQ259" s="2"/>
    </row>
    <row r="260" spans="2:69">
      <c r="B260" s="2">
        <v>250</v>
      </c>
      <c r="I260" s="9" t="e">
        <f t="shared" ca="1" si="3"/>
        <v>#VALUE!</v>
      </c>
      <c r="N260" s="61"/>
      <c r="P260" s="2"/>
      <c r="Q260" s="4"/>
      <c r="T260" s="2"/>
      <c r="V260" s="10">
        <f>Table1[[#This Row],[Date of departure]]-Table1[[#This Row],[Date of arrival]]</f>
        <v>0</v>
      </c>
      <c r="AA260" s="4"/>
      <c r="AB260" s="4"/>
      <c r="BP260" s="2"/>
      <c r="BQ260" s="2"/>
    </row>
    <row r="261" spans="2:69">
      <c r="B261" s="2">
        <v>251</v>
      </c>
      <c r="I261" s="9" t="e">
        <f t="shared" ca="1" si="3"/>
        <v>#VALUE!</v>
      </c>
      <c r="N261" s="61"/>
      <c r="P261" s="2"/>
      <c r="Q261" s="4"/>
      <c r="T261" s="2"/>
      <c r="V261" s="10">
        <f>Table1[[#This Row],[Date of departure]]-Table1[[#This Row],[Date of arrival]]</f>
        <v>0</v>
      </c>
      <c r="AA261" s="4"/>
      <c r="AB261" s="4"/>
      <c r="BP261" s="2"/>
      <c r="BQ261" s="2"/>
    </row>
    <row r="262" spans="2:69">
      <c r="B262" s="2">
        <v>252</v>
      </c>
      <c r="I262" s="9" t="e">
        <f t="shared" ca="1" si="3"/>
        <v>#VALUE!</v>
      </c>
      <c r="N262" s="61"/>
      <c r="P262" s="2"/>
      <c r="Q262" s="4"/>
      <c r="T262" s="2"/>
      <c r="V262" s="10">
        <f>Table1[[#This Row],[Date of departure]]-Table1[[#This Row],[Date of arrival]]</f>
        <v>0</v>
      </c>
      <c r="AA262" s="4"/>
      <c r="AB262" s="4"/>
      <c r="BP262" s="2"/>
      <c r="BQ262" s="2"/>
    </row>
    <row r="263" spans="2:69">
      <c r="B263" s="2">
        <v>253</v>
      </c>
      <c r="I263" s="9" t="e">
        <f t="shared" ca="1" si="3"/>
        <v>#VALUE!</v>
      </c>
      <c r="N263" s="61"/>
      <c r="P263" s="2"/>
      <c r="Q263" s="4"/>
      <c r="T263" s="2"/>
      <c r="V263" s="10">
        <f>Table1[[#This Row],[Date of departure]]-Table1[[#This Row],[Date of arrival]]</f>
        <v>0</v>
      </c>
      <c r="AA263" s="4"/>
      <c r="AB263" s="4"/>
      <c r="BP263" s="2"/>
      <c r="BQ263" s="2"/>
    </row>
    <row r="264" spans="2:69">
      <c r="B264" s="2">
        <v>254</v>
      </c>
      <c r="I264" s="9" t="e">
        <f t="shared" ca="1" si="3"/>
        <v>#VALUE!</v>
      </c>
      <c r="N264" s="61"/>
      <c r="P264" s="2"/>
      <c r="Q264" s="4"/>
      <c r="T264" s="2"/>
      <c r="V264" s="10">
        <f>Table1[[#This Row],[Date of departure]]-Table1[[#This Row],[Date of arrival]]</f>
        <v>0</v>
      </c>
      <c r="AA264" s="4"/>
      <c r="AB264" s="4"/>
      <c r="BP264" s="2"/>
      <c r="BQ264" s="2"/>
    </row>
    <row r="265" spans="2:69">
      <c r="B265" s="2">
        <v>255</v>
      </c>
      <c r="I265" s="9" t="e">
        <f t="shared" ref="I265:I288" ca="1" si="4">ROUNDDOWN(IF(H265="","",INT(TODAY()-H265)/365.25), 0)</f>
        <v>#VALUE!</v>
      </c>
      <c r="N265" s="61"/>
      <c r="P265" s="2"/>
      <c r="Q265" s="4"/>
      <c r="T265" s="2"/>
      <c r="V265" s="10">
        <f>Table1[[#This Row],[Date of departure]]-Table1[[#This Row],[Date of arrival]]</f>
        <v>0</v>
      </c>
      <c r="AA265" s="4"/>
      <c r="AB265" s="4"/>
      <c r="BP265" s="2"/>
      <c r="BQ265" s="2"/>
    </row>
    <row r="266" spans="2:69">
      <c r="B266" s="2">
        <v>256</v>
      </c>
      <c r="I266" s="9" t="e">
        <f t="shared" ca="1" si="4"/>
        <v>#VALUE!</v>
      </c>
      <c r="N266" s="61"/>
      <c r="P266" s="2"/>
      <c r="Q266" s="4"/>
      <c r="T266" s="2"/>
      <c r="V266" s="10">
        <f>Table1[[#This Row],[Date of departure]]-Table1[[#This Row],[Date of arrival]]</f>
        <v>0</v>
      </c>
      <c r="AA266" s="4"/>
      <c r="AB266" s="4"/>
      <c r="BP266" s="2"/>
      <c r="BQ266" s="2"/>
    </row>
    <row r="267" spans="2:69">
      <c r="B267" s="2">
        <v>257</v>
      </c>
      <c r="I267" s="9" t="e">
        <f t="shared" ca="1" si="4"/>
        <v>#VALUE!</v>
      </c>
      <c r="N267" s="61"/>
      <c r="P267" s="2"/>
      <c r="Q267" s="4"/>
      <c r="T267" s="2"/>
      <c r="V267" s="10">
        <f>Table1[[#This Row],[Date of departure]]-Table1[[#This Row],[Date of arrival]]</f>
        <v>0</v>
      </c>
      <c r="AA267" s="4"/>
      <c r="AB267" s="4"/>
      <c r="BP267" s="2"/>
      <c r="BQ267" s="2"/>
    </row>
    <row r="268" spans="2:69">
      <c r="B268" s="2">
        <v>258</v>
      </c>
      <c r="I268" s="9" t="e">
        <f t="shared" ca="1" si="4"/>
        <v>#VALUE!</v>
      </c>
      <c r="N268" s="61"/>
      <c r="P268" s="2"/>
      <c r="Q268" s="4"/>
      <c r="T268" s="2"/>
      <c r="V268" s="10">
        <f>Table1[[#This Row],[Date of departure]]-Table1[[#This Row],[Date of arrival]]</f>
        <v>0</v>
      </c>
      <c r="AA268" s="4"/>
      <c r="AB268" s="4"/>
      <c r="BP268" s="2"/>
      <c r="BQ268" s="2"/>
    </row>
    <row r="269" spans="2:69">
      <c r="B269" s="2">
        <v>259</v>
      </c>
      <c r="I269" s="9" t="e">
        <f t="shared" ca="1" si="4"/>
        <v>#VALUE!</v>
      </c>
      <c r="N269" s="61"/>
      <c r="P269" s="2"/>
      <c r="Q269" s="4"/>
      <c r="T269" s="2"/>
      <c r="V269" s="10">
        <f>Table1[[#This Row],[Date of departure]]-Table1[[#This Row],[Date of arrival]]</f>
        <v>0</v>
      </c>
      <c r="AA269" s="4"/>
      <c r="AB269" s="4"/>
      <c r="BP269" s="2"/>
      <c r="BQ269" s="2"/>
    </row>
    <row r="270" spans="2:69">
      <c r="B270" s="2">
        <v>260</v>
      </c>
      <c r="I270" s="9" t="e">
        <f t="shared" ca="1" si="4"/>
        <v>#VALUE!</v>
      </c>
      <c r="N270" s="61"/>
      <c r="P270" s="2"/>
      <c r="Q270" s="4"/>
      <c r="T270" s="2"/>
      <c r="V270" s="10">
        <f>Table1[[#This Row],[Date of departure]]-Table1[[#This Row],[Date of arrival]]</f>
        <v>0</v>
      </c>
      <c r="AA270" s="4"/>
      <c r="AB270" s="4"/>
      <c r="BP270" s="2"/>
      <c r="BQ270" s="2"/>
    </row>
    <row r="271" spans="2:69">
      <c r="B271" s="2">
        <v>261</v>
      </c>
      <c r="I271" s="9" t="e">
        <f t="shared" ca="1" si="4"/>
        <v>#VALUE!</v>
      </c>
      <c r="N271" s="61"/>
      <c r="P271" s="2"/>
      <c r="Q271" s="4"/>
      <c r="T271" s="2"/>
      <c r="V271" s="10">
        <f>Table1[[#This Row],[Date of departure]]-Table1[[#This Row],[Date of arrival]]</f>
        <v>0</v>
      </c>
      <c r="AA271" s="4"/>
      <c r="AB271" s="4"/>
      <c r="BP271" s="2"/>
      <c r="BQ271" s="2"/>
    </row>
    <row r="272" spans="2:69">
      <c r="B272" s="2">
        <v>262</v>
      </c>
      <c r="I272" s="9" t="e">
        <f t="shared" ca="1" si="4"/>
        <v>#VALUE!</v>
      </c>
      <c r="N272" s="61"/>
      <c r="P272" s="2"/>
      <c r="Q272" s="4"/>
      <c r="T272" s="2"/>
      <c r="V272" s="10">
        <f>Table1[[#This Row],[Date of departure]]-Table1[[#This Row],[Date of arrival]]</f>
        <v>0</v>
      </c>
      <c r="AA272" s="4"/>
      <c r="AB272" s="4"/>
      <c r="BP272" s="2"/>
      <c r="BQ272" s="2"/>
    </row>
    <row r="273" spans="2:69">
      <c r="B273" s="2">
        <v>263</v>
      </c>
      <c r="I273" s="9" t="e">
        <f t="shared" ca="1" si="4"/>
        <v>#VALUE!</v>
      </c>
      <c r="N273" s="61"/>
      <c r="P273" s="2"/>
      <c r="Q273" s="4"/>
      <c r="T273" s="2"/>
      <c r="V273" s="10">
        <f>Table1[[#This Row],[Date of departure]]-Table1[[#This Row],[Date of arrival]]</f>
        <v>0</v>
      </c>
      <c r="AA273" s="4"/>
      <c r="AB273" s="4"/>
      <c r="BP273" s="2"/>
      <c r="BQ273" s="2"/>
    </row>
    <row r="274" spans="2:69">
      <c r="B274" s="2">
        <v>264</v>
      </c>
      <c r="I274" s="9" t="e">
        <f t="shared" ca="1" si="4"/>
        <v>#VALUE!</v>
      </c>
      <c r="N274" s="61"/>
      <c r="P274" s="2"/>
      <c r="Q274" s="4"/>
      <c r="T274" s="2"/>
      <c r="V274" s="10">
        <f>Table1[[#This Row],[Date of departure]]-Table1[[#This Row],[Date of arrival]]</f>
        <v>0</v>
      </c>
      <c r="AA274" s="4"/>
      <c r="AB274" s="4"/>
      <c r="BP274" s="2"/>
      <c r="BQ274" s="2"/>
    </row>
    <row r="275" spans="2:69">
      <c r="B275" s="2">
        <v>265</v>
      </c>
      <c r="I275" s="9" t="e">
        <f t="shared" ca="1" si="4"/>
        <v>#VALUE!</v>
      </c>
      <c r="N275" s="61"/>
      <c r="P275" s="2"/>
      <c r="Q275" s="4"/>
      <c r="T275" s="2"/>
      <c r="V275" s="10">
        <f>Table1[[#This Row],[Date of departure]]-Table1[[#This Row],[Date of arrival]]</f>
        <v>0</v>
      </c>
      <c r="AA275" s="4"/>
      <c r="AB275" s="4"/>
      <c r="BP275" s="2"/>
      <c r="BQ275" s="2"/>
    </row>
    <row r="276" spans="2:69">
      <c r="B276" s="2">
        <v>266</v>
      </c>
      <c r="I276" s="9" t="e">
        <f t="shared" ca="1" si="4"/>
        <v>#VALUE!</v>
      </c>
      <c r="N276" s="61"/>
      <c r="P276" s="2"/>
      <c r="Q276" s="4"/>
      <c r="T276" s="2"/>
      <c r="V276" s="10">
        <f>Table1[[#This Row],[Date of departure]]-Table1[[#This Row],[Date of arrival]]</f>
        <v>0</v>
      </c>
      <c r="AA276" s="4"/>
      <c r="AB276" s="4"/>
      <c r="BP276" s="2"/>
      <c r="BQ276" s="2"/>
    </row>
    <row r="277" spans="2:69">
      <c r="B277" s="2">
        <v>267</v>
      </c>
      <c r="I277" s="9" t="e">
        <f t="shared" ca="1" si="4"/>
        <v>#VALUE!</v>
      </c>
      <c r="N277" s="61"/>
      <c r="P277" s="2"/>
      <c r="Q277" s="4"/>
      <c r="T277" s="2"/>
      <c r="V277" s="10">
        <f>Table1[[#This Row],[Date of departure]]-Table1[[#This Row],[Date of arrival]]</f>
        <v>0</v>
      </c>
      <c r="AA277" s="4"/>
      <c r="AB277" s="4"/>
      <c r="BP277" s="2"/>
      <c r="BQ277" s="2"/>
    </row>
    <row r="278" spans="2:69">
      <c r="B278" s="2">
        <v>268</v>
      </c>
      <c r="I278" s="9" t="e">
        <f t="shared" ca="1" si="4"/>
        <v>#VALUE!</v>
      </c>
      <c r="N278" s="61"/>
      <c r="P278" s="2"/>
      <c r="Q278" s="4"/>
      <c r="T278" s="2"/>
      <c r="V278" s="10">
        <f>Table1[[#This Row],[Date of departure]]-Table1[[#This Row],[Date of arrival]]</f>
        <v>0</v>
      </c>
      <c r="AA278" s="4"/>
      <c r="AB278" s="4"/>
      <c r="BP278" s="2"/>
      <c r="BQ278" s="2"/>
    </row>
    <row r="279" spans="2:69">
      <c r="B279" s="2">
        <v>269</v>
      </c>
      <c r="I279" s="9" t="e">
        <f t="shared" ca="1" si="4"/>
        <v>#VALUE!</v>
      </c>
      <c r="N279" s="61"/>
      <c r="P279" s="2"/>
      <c r="Q279" s="4"/>
      <c r="T279" s="2"/>
      <c r="V279" s="10">
        <f>Table1[[#This Row],[Date of departure]]-Table1[[#This Row],[Date of arrival]]</f>
        <v>0</v>
      </c>
      <c r="AA279" s="4"/>
      <c r="AB279" s="4"/>
      <c r="BP279" s="2"/>
      <c r="BQ279" s="2"/>
    </row>
    <row r="280" spans="2:69">
      <c r="B280" s="2">
        <v>270</v>
      </c>
      <c r="I280" s="9" t="e">
        <f t="shared" ca="1" si="4"/>
        <v>#VALUE!</v>
      </c>
      <c r="N280" s="61"/>
      <c r="P280" s="2"/>
      <c r="Q280" s="4"/>
      <c r="T280" s="2"/>
      <c r="V280" s="10">
        <f>Table1[[#This Row],[Date of departure]]-Table1[[#This Row],[Date of arrival]]</f>
        <v>0</v>
      </c>
      <c r="AA280" s="4"/>
      <c r="AB280" s="4"/>
      <c r="BP280" s="2"/>
      <c r="BQ280" s="2"/>
    </row>
    <row r="281" spans="2:69">
      <c r="B281" s="2">
        <v>271</v>
      </c>
      <c r="I281" s="9" t="e">
        <f t="shared" ca="1" si="4"/>
        <v>#VALUE!</v>
      </c>
      <c r="N281" s="61"/>
      <c r="P281" s="2"/>
      <c r="Q281" s="4"/>
      <c r="T281" s="2"/>
      <c r="V281" s="10">
        <f>Table1[[#This Row],[Date of departure]]-Table1[[#This Row],[Date of arrival]]</f>
        <v>0</v>
      </c>
      <c r="AA281" s="4"/>
      <c r="AB281" s="4"/>
      <c r="BP281" s="2"/>
      <c r="BQ281" s="2"/>
    </row>
    <row r="282" spans="2:69">
      <c r="B282" s="2">
        <v>272</v>
      </c>
      <c r="I282" s="9" t="e">
        <f t="shared" ca="1" si="4"/>
        <v>#VALUE!</v>
      </c>
      <c r="N282" s="61"/>
      <c r="P282" s="2"/>
      <c r="Q282" s="4"/>
      <c r="T282" s="2"/>
      <c r="V282" s="10">
        <f>Table1[[#This Row],[Date of departure]]-Table1[[#This Row],[Date of arrival]]</f>
        <v>0</v>
      </c>
      <c r="AA282" s="4"/>
      <c r="AB282" s="4"/>
      <c r="BP282" s="2"/>
      <c r="BQ282" s="2"/>
    </row>
    <row r="283" spans="2:69">
      <c r="B283" s="2">
        <v>273</v>
      </c>
      <c r="I283" s="9" t="e">
        <f t="shared" ca="1" si="4"/>
        <v>#VALUE!</v>
      </c>
      <c r="N283" s="61"/>
      <c r="P283" s="2"/>
      <c r="Q283" s="4"/>
      <c r="T283" s="2"/>
      <c r="V283" s="10">
        <f>Table1[[#This Row],[Date of departure]]-Table1[[#This Row],[Date of arrival]]</f>
        <v>0</v>
      </c>
      <c r="AA283" s="4"/>
      <c r="AB283" s="4"/>
      <c r="BP283" s="2"/>
      <c r="BQ283" s="2"/>
    </row>
    <row r="284" spans="2:69">
      <c r="B284" s="2">
        <v>274</v>
      </c>
      <c r="I284" s="9" t="e">
        <f t="shared" ca="1" si="4"/>
        <v>#VALUE!</v>
      </c>
      <c r="N284" s="61"/>
      <c r="P284" s="2"/>
      <c r="Q284" s="4"/>
      <c r="T284" s="2"/>
      <c r="V284" s="10">
        <f>Table1[[#This Row],[Date of departure]]-Table1[[#This Row],[Date of arrival]]</f>
        <v>0</v>
      </c>
      <c r="AA284" s="4"/>
      <c r="AB284" s="4"/>
      <c r="BP284" s="2"/>
      <c r="BQ284" s="2"/>
    </row>
    <row r="285" spans="2:69">
      <c r="B285" s="2">
        <v>275</v>
      </c>
      <c r="I285" s="9" t="e">
        <f t="shared" ca="1" si="4"/>
        <v>#VALUE!</v>
      </c>
      <c r="N285" s="61"/>
      <c r="P285" s="2"/>
      <c r="Q285" s="4"/>
      <c r="T285" s="2"/>
      <c r="V285" s="10">
        <f>Table1[[#This Row],[Date of departure]]-Table1[[#This Row],[Date of arrival]]</f>
        <v>0</v>
      </c>
      <c r="AA285" s="4"/>
      <c r="AB285" s="4"/>
      <c r="BP285" s="2"/>
      <c r="BQ285" s="2"/>
    </row>
    <row r="286" spans="2:69">
      <c r="B286" s="2">
        <v>276</v>
      </c>
      <c r="I286" s="9" t="e">
        <f t="shared" ca="1" si="4"/>
        <v>#VALUE!</v>
      </c>
      <c r="N286" s="61"/>
      <c r="P286" s="2"/>
      <c r="Q286" s="4"/>
      <c r="T286" s="2"/>
      <c r="V286" s="10">
        <f>Table1[[#This Row],[Date of departure]]-Table1[[#This Row],[Date of arrival]]</f>
        <v>0</v>
      </c>
      <c r="AA286" s="4"/>
      <c r="AB286" s="4"/>
      <c r="BP286" s="2"/>
      <c r="BQ286" s="2"/>
    </row>
    <row r="287" spans="2:69">
      <c r="B287" s="2">
        <v>277</v>
      </c>
      <c r="I287" s="9" t="e">
        <f t="shared" ca="1" si="4"/>
        <v>#VALUE!</v>
      </c>
      <c r="N287" s="61"/>
      <c r="P287" s="2"/>
      <c r="Q287" s="4"/>
      <c r="T287" s="2"/>
      <c r="V287" s="10">
        <f>Table1[[#This Row],[Date of departure]]-Table1[[#This Row],[Date of arrival]]</f>
        <v>0</v>
      </c>
      <c r="AA287" s="4"/>
      <c r="AB287" s="4"/>
      <c r="BP287" s="2"/>
      <c r="BQ287" s="2"/>
    </row>
    <row r="288" spans="2:69">
      <c r="B288" s="2">
        <v>278</v>
      </c>
      <c r="I288" s="9" t="e">
        <f t="shared" ca="1" si="4"/>
        <v>#VALUE!</v>
      </c>
      <c r="N288" s="61"/>
      <c r="P288" s="2"/>
      <c r="Q288" s="4"/>
      <c r="T288" s="2"/>
      <c r="V288" s="10">
        <f>Table1[[#This Row],[Date of departure]]-Table1[[#This Row],[Date of arrival]]</f>
        <v>0</v>
      </c>
      <c r="AA288" s="4"/>
      <c r="AB288" s="4"/>
      <c r="BP288" s="2"/>
      <c r="BQ288" s="2"/>
    </row>
    <row r="289" spans="24:25">
      <c r="X289" s="5" t="s">
        <v>60</v>
      </c>
      <c r="Y289" s="2">
        <f>SUM(Table1[Cost])</f>
        <v>290</v>
      </c>
    </row>
  </sheetData>
  <sheetProtection password="86F9" sheet="1" objects="1" scenarios="1"/>
  <sortState ref="AC3:AC38">
    <sortCondition ref="AC3"/>
  </sortState>
  <mergeCells count="1">
    <mergeCell ref="R7:W7"/>
  </mergeCells>
  <dataValidations count="9">
    <dataValidation type="list" allowBlank="1" showInputMessage="1" showErrorMessage="1" sqref="Q9:Q288">
      <formula1>INDIRECT(VLOOKUP(P9,NameLookup,2,0))</formula1>
    </dataValidation>
    <dataValidation type="list" allowBlank="1" showInputMessage="1" showErrorMessage="1" errorTitle="Error" error="You can use the dropbox by clicking on the black triangle at the right." sqref="CX22:CX28 CW32 CW22:CW30">
      <formula1>Weight</formula1>
    </dataValidation>
    <dataValidation type="list" showInputMessage="1" showErrorMessage="1" sqref="CW33">
      <formula1>$CW$21:$CW$32</formula1>
    </dataValidation>
    <dataValidation type="list" showInputMessage="1" showErrorMessage="1" sqref="CX29">
      <formula1>$CX$21:$CX$28</formula1>
    </dataValidation>
    <dataValidation type="list" allowBlank="1" showInputMessage="1" showErrorMessage="1" sqref="P9:P288">
      <formula1>$CT$9:$CT$15</formula1>
    </dataValidation>
    <dataValidation type="list" showInputMessage="1" showErrorMessage="1" sqref="S9:S288">
      <formula1>$CV$20:$CV$24</formula1>
    </dataValidation>
    <dataValidation type="list" allowBlank="1" showInputMessage="1" showErrorMessage="1" sqref="G9:G288">
      <formula1>$CR$9:$CR$10</formula1>
    </dataValidation>
    <dataValidation type="list" allowBlank="1" showInputMessage="1" showErrorMessage="1" sqref="J9:J288">
      <formula1>$CS$9:$CS$45</formula1>
    </dataValidation>
    <dataValidation type="list" showInputMessage="1" showErrorMessage="1" sqref="D9:D287 E9:F288">
      <formula1>$CU$30:$CU$31</formula1>
    </dataValidation>
  </dataValidations>
  <pageMargins left="0.7" right="0.7" top="0.75" bottom="0.75" header="0.3" footer="0.3"/>
  <pageSetup paperSize="9" orientation="portrait" r:id="rId1"/>
  <legacyDrawing r:id="rId2"/>
  <oleObjects>
    <oleObject progId="CorelDraw.Graphic.12" shapeId="1027" r:id="rId3"/>
  </oleObjects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T282"/>
  <sheetViews>
    <sheetView workbookViewId="0">
      <selection activeCell="C7" sqref="C7"/>
    </sheetView>
  </sheetViews>
  <sheetFormatPr defaultRowHeight="15"/>
  <cols>
    <col min="1" max="1" width="12.42578125" style="4" customWidth="1"/>
    <col min="2" max="2" width="5.5703125" style="4" customWidth="1"/>
    <col min="3" max="3" width="42.85546875" style="4" customWidth="1"/>
    <col min="4" max="4" width="15.42578125" style="4" customWidth="1"/>
    <col min="5" max="6" width="19.7109375" style="4" customWidth="1"/>
    <col min="7" max="7" width="14.85546875" style="4" customWidth="1"/>
    <col min="8" max="8" width="13.140625" style="4" customWidth="1"/>
    <col min="9" max="9" width="14" style="4" customWidth="1"/>
    <col min="10" max="12" width="12.140625" style="4" customWidth="1"/>
    <col min="13" max="13" width="17.7109375" style="4" customWidth="1"/>
    <col min="14" max="14" width="14.28515625" style="4" customWidth="1"/>
    <col min="15" max="15" width="12.42578125" style="4" customWidth="1"/>
    <col min="16" max="16" width="12.5703125" style="4" customWidth="1"/>
    <col min="17" max="17" width="14.7109375" style="4" customWidth="1"/>
    <col min="18" max="18" width="33.28515625" style="4" customWidth="1"/>
    <col min="19" max="19" width="19.7109375" style="4" customWidth="1"/>
    <col min="20" max="20" width="33.140625" style="4" customWidth="1"/>
    <col min="21" max="21" width="16.85546875" style="4" customWidth="1"/>
    <col min="22" max="30" width="12.28515625" style="4" customWidth="1"/>
    <col min="31" max="31" width="19.85546875" style="4" customWidth="1"/>
    <col min="32" max="32" width="29.85546875" style="4" customWidth="1"/>
    <col min="33" max="33" width="21.85546875" style="4" bestFit="1" customWidth="1"/>
    <col min="34" max="34" width="31" style="4" customWidth="1"/>
    <col min="35" max="16384" width="9.140625" style="4"/>
  </cols>
  <sheetData>
    <row r="1" spans="1:98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98" ht="18.75">
      <c r="B2" s="15"/>
      <c r="C2" s="49" t="s">
        <v>104</v>
      </c>
      <c r="D2" s="49"/>
      <c r="E2" s="49"/>
      <c r="F2" s="49"/>
      <c r="G2" s="49"/>
      <c r="H2" s="12"/>
      <c r="I2" s="15"/>
      <c r="J2" s="15"/>
      <c r="K2" s="15"/>
      <c r="L2" s="15"/>
      <c r="M2" s="15"/>
      <c r="N2" s="15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98">
      <c r="B3" s="15"/>
      <c r="C3" s="12"/>
      <c r="D3" s="12"/>
      <c r="E3" s="12"/>
      <c r="F3" s="12"/>
      <c r="G3" s="12"/>
      <c r="H3" s="12"/>
      <c r="I3" s="15"/>
      <c r="J3" s="15"/>
      <c r="K3" s="15"/>
      <c r="L3" s="15"/>
      <c r="M3" s="15"/>
      <c r="N3" s="15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98" ht="18.75">
      <c r="B4" s="15"/>
      <c r="C4" s="15"/>
      <c r="D4" s="15"/>
      <c r="E4" s="15"/>
      <c r="F4" s="15"/>
      <c r="G4" s="67" t="s">
        <v>83</v>
      </c>
      <c r="H4" s="67"/>
      <c r="I4" s="68"/>
      <c r="J4" s="69" t="s">
        <v>87</v>
      </c>
      <c r="K4" s="70"/>
      <c r="L4" s="70"/>
      <c r="M4" s="70"/>
      <c r="N4" s="71" t="s">
        <v>91</v>
      </c>
      <c r="O4" s="71"/>
      <c r="P4" s="71"/>
      <c r="Q4" s="66"/>
      <c r="R4" s="66"/>
      <c r="S4" s="66"/>
      <c r="T4" s="66"/>
      <c r="U4" s="50"/>
      <c r="V4" s="72" t="s">
        <v>97</v>
      </c>
      <c r="W4" s="72"/>
      <c r="X4" s="72"/>
      <c r="Y4" s="72"/>
      <c r="Z4" s="72"/>
      <c r="AA4" s="71" t="s">
        <v>102</v>
      </c>
      <c r="AB4" s="71"/>
      <c r="AC4" s="71"/>
      <c r="AD4" s="71"/>
      <c r="AE4" s="66"/>
      <c r="AF4" s="66"/>
      <c r="AG4" s="66"/>
      <c r="AH4" s="66"/>
    </row>
    <row r="5" spans="1:98" ht="30" customHeight="1" thickBot="1">
      <c r="B5" s="51" t="s">
        <v>0</v>
      </c>
      <c r="C5" s="52" t="s">
        <v>105</v>
      </c>
      <c r="D5" s="53" t="s">
        <v>132</v>
      </c>
      <c r="E5" s="54" t="s">
        <v>5</v>
      </c>
      <c r="F5" s="55" t="s">
        <v>129</v>
      </c>
      <c r="G5" s="56" t="s">
        <v>80</v>
      </c>
      <c r="H5" s="56" t="s">
        <v>81</v>
      </c>
      <c r="I5" s="56" t="s">
        <v>82</v>
      </c>
      <c r="J5" s="56" t="s">
        <v>84</v>
      </c>
      <c r="K5" s="56" t="s">
        <v>85</v>
      </c>
      <c r="L5" s="56" t="s">
        <v>86</v>
      </c>
      <c r="M5" s="48" t="s">
        <v>154</v>
      </c>
      <c r="N5" s="56" t="s">
        <v>88</v>
      </c>
      <c r="O5" s="56" t="s">
        <v>89</v>
      </c>
      <c r="P5" s="56" t="s">
        <v>90</v>
      </c>
      <c r="Q5" s="48" t="s">
        <v>155</v>
      </c>
      <c r="R5" s="48" t="s">
        <v>159</v>
      </c>
      <c r="S5" s="57" t="s">
        <v>156</v>
      </c>
      <c r="T5" s="57" t="s">
        <v>160</v>
      </c>
      <c r="U5" s="56" t="s">
        <v>103</v>
      </c>
      <c r="V5" s="56" t="s">
        <v>92</v>
      </c>
      <c r="W5" s="56" t="s">
        <v>94</v>
      </c>
      <c r="X5" s="56" t="s">
        <v>93</v>
      </c>
      <c r="Y5" s="56" t="s">
        <v>95</v>
      </c>
      <c r="Z5" s="56" t="s">
        <v>96</v>
      </c>
      <c r="AA5" s="56" t="s">
        <v>98</v>
      </c>
      <c r="AB5" s="56" t="s">
        <v>99</v>
      </c>
      <c r="AC5" s="56" t="s">
        <v>100</v>
      </c>
      <c r="AD5" s="56" t="s">
        <v>101</v>
      </c>
      <c r="AE5" s="48" t="s">
        <v>157</v>
      </c>
      <c r="AF5" s="48" t="s">
        <v>161</v>
      </c>
      <c r="AG5" s="57" t="s">
        <v>158</v>
      </c>
      <c r="AH5" s="57" t="s">
        <v>162</v>
      </c>
    </row>
    <row r="6" spans="1:98" ht="15.75" thickTop="1">
      <c r="A6" s="11" t="s">
        <v>139</v>
      </c>
      <c r="B6" s="40">
        <f>Registration!B9</f>
        <v>0</v>
      </c>
      <c r="C6" s="16" t="str">
        <f>Registration!C9</f>
        <v>Priit Kõrve</v>
      </c>
      <c r="D6" s="16" t="str">
        <f>IF(Registration!D9="Yes","Yes","No")</f>
        <v>Yes</v>
      </c>
      <c r="E6" s="13">
        <f>Registration!H9</f>
        <v>27486</v>
      </c>
      <c r="F6" s="13" t="str">
        <f ca="1">IF(AND((Registration!I9)&gt;=9,(Registration!I9)&lt;=11),"9-11 years",IF(AND((Registration!I9)&gt;=12,(Registration!I9)&lt;=14),"12-14 years",IF(AND((Registration!I9)&gt;=15,(Registration!I9)&lt;=17),"15-17 years",IF(AND((Registration!I9)&gt;=18,(Registration!I9)&lt;=35),"18-35 years",IF((Registration!I9)&lt;9,"8 years and younger","36 years and older")))))</f>
        <v>36 years and older</v>
      </c>
      <c r="G6" s="12" t="s">
        <v>148</v>
      </c>
      <c r="H6" s="12"/>
      <c r="I6" s="12"/>
      <c r="J6" s="12"/>
      <c r="K6" s="12" t="s">
        <v>150</v>
      </c>
      <c r="L6" s="12"/>
      <c r="M6" s="12"/>
      <c r="N6" s="12"/>
      <c r="O6" s="12"/>
      <c r="P6" s="12"/>
      <c r="Q6" s="12"/>
      <c r="R6" s="15"/>
      <c r="S6" s="12"/>
      <c r="T6" s="15"/>
      <c r="U6" s="12" t="s">
        <v>147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CT6" s="15" t="s">
        <v>145</v>
      </c>
    </row>
    <row r="7" spans="1:98">
      <c r="A7" s="11" t="s">
        <v>139</v>
      </c>
      <c r="B7" s="41">
        <f>Registration!B10</f>
        <v>0</v>
      </c>
      <c r="C7" s="16" t="str">
        <f>Registration!C10</f>
        <v>Maren Volva</v>
      </c>
      <c r="D7" s="16" t="str">
        <f>IF(Registration!D10="Yes","Yes","No")</f>
        <v>No</v>
      </c>
      <c r="E7" s="13">
        <f>Registration!H10</f>
        <v>35384</v>
      </c>
      <c r="F7" s="13" t="str">
        <f ca="1">IF(AND((Registration!I10)&gt;=9,(Registration!I10)&lt;=11),"9-11 years",IF(AND((Registration!I10)&gt;=12,(Registration!I10)&lt;=14),"12-14 years",IF(AND((Registration!I10)&gt;=15,(Registration!I10)&lt;=17),"15-17 years",IF(AND((Registration!I10)&gt;=18,(Registration!I10)&lt;=35),"18-35 years",IF((Registration!I10)&lt;9,"8 years and younger","36 years and older")))))</f>
        <v>15-17 years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5"/>
      <c r="S7" s="12"/>
      <c r="T7" s="15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CT7" s="15"/>
    </row>
    <row r="8" spans="1:98">
      <c r="B8" s="34">
        <f>Registration!B11</f>
        <v>1</v>
      </c>
      <c r="C8" s="10">
        <f>Registration!C11</f>
        <v>0</v>
      </c>
      <c r="D8" s="10" t="str">
        <f>IF(Registration!D11="Yes","Yes","No")</f>
        <v>No</v>
      </c>
      <c r="E8" s="8">
        <f>Registration!H11</f>
        <v>0</v>
      </c>
      <c r="F8" s="8" t="e">
        <f ca="1">IF(AND((Registration!I11)&gt;=9,(Registration!I11)&lt;=11),"9-11 years",IF(AND((Registration!I11)&gt;=12,(Registration!I11)&lt;=14),"12-14 years",IF(AND((Registration!I11)&gt;=15,(Registration!I11)&lt;=17),"15-17 years",IF(AND((Registration!I11)&gt;=18,(Registration!I11)&lt;=35),"18-35 years",IF((Registration!I11)&lt;9,"8 years and younger","36 years and older")))))</f>
        <v>#VALUE!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S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J8" s="36"/>
      <c r="CT8" s="15" t="s">
        <v>146</v>
      </c>
    </row>
    <row r="9" spans="1:98">
      <c r="B9" s="35">
        <f>Registration!B12</f>
        <v>2</v>
      </c>
      <c r="C9" s="10">
        <f>Registration!C12</f>
        <v>0</v>
      </c>
      <c r="D9" s="10" t="str">
        <f>IF(Registration!D12="Yes","Yes","No")</f>
        <v>No</v>
      </c>
      <c r="E9" s="8">
        <f>Registration!H12</f>
        <v>0</v>
      </c>
      <c r="F9" s="8" t="e">
        <f ca="1">IF(AND((Registration!I12)&gt;=9,(Registration!I12)&lt;=11),"9-11 years",IF(AND((Registration!I12)&gt;=12,(Registration!I12)&lt;=14),"12-14 years",IF(AND((Registration!I12)&gt;=15,(Registration!I12)&lt;=17),"15-17 years",IF(AND((Registration!I12)&gt;=18,(Registration!I12)&lt;=35),"18-35 years",IF((Registration!I12)&lt;9,"8 years and younger","36 years and older")))))</f>
        <v>#VALUE!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S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CT9" s="15" t="s">
        <v>147</v>
      </c>
    </row>
    <row r="10" spans="1:98">
      <c r="B10" s="34">
        <f>Registration!B13</f>
        <v>3</v>
      </c>
      <c r="C10" s="10">
        <f>Registration!C13</f>
        <v>0</v>
      </c>
      <c r="D10" s="10" t="str">
        <f>IF(Registration!D13="Yes","Yes","No")</f>
        <v>No</v>
      </c>
      <c r="E10" s="8">
        <f>Registration!H13</f>
        <v>0</v>
      </c>
      <c r="F10" s="8" t="e">
        <f ca="1">IF(AND((Registration!I13)&gt;=9,(Registration!I13)&lt;=11),"9-11 years",IF(AND((Registration!I13)&gt;=12,(Registration!I13)&lt;=14),"12-14 years",IF(AND((Registration!I13)&gt;=15,(Registration!I13)&lt;=17),"15-17 years",IF(AND((Registration!I13)&gt;=18,(Registration!I13)&lt;=35),"18-35 years",IF((Registration!I13)&lt;9,"8 years and younger","36 years and older")))))</f>
        <v>#VALUE!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S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CT10" s="15" t="s">
        <v>148</v>
      </c>
    </row>
    <row r="11" spans="1:98">
      <c r="B11" s="35">
        <f>Registration!B14</f>
        <v>4</v>
      </c>
      <c r="C11" s="10">
        <f>Registration!C14</f>
        <v>0</v>
      </c>
      <c r="D11" s="10" t="str">
        <f>IF(Registration!D14="Yes","Yes","No")</f>
        <v>No</v>
      </c>
      <c r="E11" s="8">
        <f>Registration!H14</f>
        <v>0</v>
      </c>
      <c r="F11" s="8" t="e">
        <f ca="1">IF(AND((Registration!I14)&gt;=9,(Registration!I14)&lt;=11),"9-11 years",IF(AND((Registration!I14)&gt;=12,(Registration!I14)&lt;=14),"12-14 years",IF(AND((Registration!I14)&gt;=15,(Registration!I14)&lt;=17),"15-17 years",IF(AND((Registration!I14)&gt;=18,(Registration!I14)&lt;=35),"18-35 years",IF((Registration!I14)&lt;9,"8 years and younger","36 years and older")))))</f>
        <v>#VALUE!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S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CT11" s="15" t="s">
        <v>149</v>
      </c>
    </row>
    <row r="12" spans="1:98">
      <c r="B12" s="34">
        <f>Registration!B15</f>
        <v>5</v>
      </c>
      <c r="C12" s="10">
        <f>Registration!C15</f>
        <v>0</v>
      </c>
      <c r="D12" s="10" t="str">
        <f>IF(Registration!D15="Yes","Yes","No")</f>
        <v>No</v>
      </c>
      <c r="E12" s="8">
        <f>Registration!H15</f>
        <v>0</v>
      </c>
      <c r="F12" s="8" t="e">
        <f ca="1">IF(AND((Registration!I15)&gt;=9,(Registration!I15)&lt;=11),"9-11 years",IF(AND((Registration!I15)&gt;=12,(Registration!I15)&lt;=14),"12-14 years",IF(AND((Registration!I15)&gt;=15,(Registration!I15)&lt;=17),"15-17 years",IF(AND((Registration!I15)&gt;=18,(Registration!I15)&lt;=35),"18-35 years",IF((Registration!I15)&lt;9,"8 years and younger","36 years and older")))))</f>
        <v>#VALUE!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S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CT12" s="15" t="s">
        <v>150</v>
      </c>
    </row>
    <row r="13" spans="1:98">
      <c r="B13" s="35">
        <f>Registration!B16</f>
        <v>6</v>
      </c>
      <c r="C13" s="10">
        <f>Registration!C16</f>
        <v>0</v>
      </c>
      <c r="D13" s="10" t="str">
        <f>IF(Registration!D16="Yes","Yes","No")</f>
        <v>No</v>
      </c>
      <c r="E13" s="8">
        <f>Registration!H16</f>
        <v>0</v>
      </c>
      <c r="F13" s="8" t="e">
        <f ca="1">IF(AND((Registration!I16)&gt;=9,(Registration!I16)&lt;=11),"9-11 years",IF(AND((Registration!I16)&gt;=12,(Registration!I16)&lt;=14),"12-14 years",IF(AND((Registration!I16)&gt;=15,(Registration!I16)&lt;=17),"15-17 years",IF(AND((Registration!I16)&gt;=18,(Registration!I16)&lt;=35),"18-35 years",IF((Registration!I16)&lt;9,"8 years and younger","36 years and older")))))</f>
        <v>#VALUE!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S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CT13" s="15" t="s">
        <v>151</v>
      </c>
    </row>
    <row r="14" spans="1:98">
      <c r="B14" s="34">
        <f>Registration!B17</f>
        <v>7</v>
      </c>
      <c r="C14" s="10">
        <f>Registration!C17</f>
        <v>0</v>
      </c>
      <c r="D14" s="10" t="str">
        <f>IF(Registration!D17="Yes","Yes","No")</f>
        <v>No</v>
      </c>
      <c r="E14" s="8">
        <f>Registration!H17</f>
        <v>0</v>
      </c>
      <c r="F14" s="8" t="e">
        <f ca="1">IF(AND((Registration!I17)&gt;=9,(Registration!I17)&lt;=11),"9-11 years",IF(AND((Registration!I17)&gt;=12,(Registration!I17)&lt;=14),"12-14 years",IF(AND((Registration!I17)&gt;=15,(Registration!I17)&lt;=17),"15-17 years",IF(AND((Registration!I17)&gt;=18,(Registration!I17)&lt;=35),"18-35 years",IF((Registration!I17)&lt;9,"8 years and younger","36 years and older")))))</f>
        <v>#VALUE!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S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98">
      <c r="B15" s="35">
        <f>Registration!B18</f>
        <v>8</v>
      </c>
      <c r="C15" s="10">
        <f>Registration!C18</f>
        <v>0</v>
      </c>
      <c r="D15" s="10" t="str">
        <f>IF(Registration!D18="Yes","Yes","No")</f>
        <v>No</v>
      </c>
      <c r="E15" s="8">
        <f>Registration!H18</f>
        <v>0</v>
      </c>
      <c r="F15" s="8" t="e">
        <f ca="1">IF(AND((Registration!I18)&gt;=9,(Registration!I18)&lt;=11),"9-11 years",IF(AND((Registration!I18)&gt;=12,(Registration!I18)&lt;=14),"12-14 years",IF(AND((Registration!I18)&gt;=15,(Registration!I18)&lt;=17),"15-17 years",IF(AND((Registration!I18)&gt;=18,(Registration!I18)&lt;=35),"18-35 years",IF((Registration!I18)&lt;9,"8 years and younger","36 years and older")))))</f>
        <v>#VALUE!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S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98">
      <c r="B16" s="34">
        <f>Registration!B19</f>
        <v>9</v>
      </c>
      <c r="C16" s="10">
        <f>Registration!C19</f>
        <v>0</v>
      </c>
      <c r="D16" s="10" t="str">
        <f>IF(Registration!D19="Yes","Yes","No")</f>
        <v>No</v>
      </c>
      <c r="E16" s="8">
        <f>Registration!H19</f>
        <v>0</v>
      </c>
      <c r="F16" s="8" t="e">
        <f ca="1">IF(AND((Registration!I19)&gt;=9,(Registration!I19)&lt;=11),"9-11 years",IF(AND((Registration!I19)&gt;=12,(Registration!I19)&lt;=14),"12-14 years",IF(AND((Registration!I19)&gt;=15,(Registration!I19)&lt;=17),"15-17 years",IF(AND((Registration!I19)&gt;=18,(Registration!I19)&lt;=35),"18-35 years",IF((Registration!I19)&lt;9,"8 years and younger","36 years and older")))))</f>
        <v>#VALUE!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S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2:34">
      <c r="B17" s="35">
        <f>Registration!B20</f>
        <v>10</v>
      </c>
      <c r="C17" s="10">
        <f>Registration!C20</f>
        <v>0</v>
      </c>
      <c r="D17" s="10" t="str">
        <f>IF(Registration!D20="Yes","Yes","No")</f>
        <v>No</v>
      </c>
      <c r="E17" s="8">
        <f>Registration!H20</f>
        <v>0</v>
      </c>
      <c r="F17" s="8" t="e">
        <f ca="1">IF(AND((Registration!I20)&gt;=9,(Registration!I20)&lt;=11),"9-11 years",IF(AND((Registration!I20)&gt;=12,(Registration!I20)&lt;=14),"12-14 years",IF(AND((Registration!I20)&gt;=15,(Registration!I20)&lt;=17),"15-17 years",IF(AND((Registration!I20)&gt;=18,(Registration!I20)&lt;=35),"18-35 years",IF((Registration!I20)&lt;9,"8 years and younger","36 years and older")))))</f>
        <v>#VALUE!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S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2:34">
      <c r="B18" s="34">
        <f>Registration!B21</f>
        <v>11</v>
      </c>
      <c r="C18" s="10">
        <f>Registration!C21</f>
        <v>0</v>
      </c>
      <c r="D18" s="10" t="str">
        <f>IF(Registration!D21="Yes","Yes","No")</f>
        <v>No</v>
      </c>
      <c r="E18" s="8">
        <f>Registration!H21</f>
        <v>0</v>
      </c>
      <c r="F18" s="8" t="e">
        <f ca="1">IF(AND((Registration!I21)&gt;=9,(Registration!I21)&lt;=11),"9-11 years",IF(AND((Registration!I21)&gt;=12,(Registration!I21)&lt;=14),"12-14 years",IF(AND((Registration!I21)&gt;=15,(Registration!I21)&lt;=17),"15-17 years",IF(AND((Registration!I21)&gt;=18,(Registration!I21)&lt;=35),"18-35 years",IF((Registration!I21)&lt;9,"8 years and younger","36 years and older")))))</f>
        <v>#VALUE!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S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:34">
      <c r="B19" s="35">
        <f>Registration!B22</f>
        <v>12</v>
      </c>
      <c r="C19" s="10">
        <f>Registration!C22</f>
        <v>0</v>
      </c>
      <c r="D19" s="10" t="str">
        <f>IF(Registration!D22="Yes","Yes","No")</f>
        <v>No</v>
      </c>
      <c r="E19" s="8">
        <f>Registration!H22</f>
        <v>0</v>
      </c>
      <c r="F19" s="8" t="e">
        <f ca="1">IF(AND((Registration!I22)&gt;=9,(Registration!I22)&lt;=11),"9-11 years",IF(AND((Registration!I22)&gt;=12,(Registration!I22)&lt;=14),"12-14 years",IF(AND((Registration!I22)&gt;=15,(Registration!I22)&lt;=17),"15-17 years",IF(AND((Registration!I22)&gt;=18,(Registration!I22)&lt;=35),"18-35 years",IF((Registration!I22)&lt;9,"8 years and younger","36 years and older")))))</f>
        <v>#VALUE!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S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>
      <c r="B20" s="34">
        <f>Registration!B23</f>
        <v>13</v>
      </c>
      <c r="C20" s="10">
        <f>Registration!C23</f>
        <v>0</v>
      </c>
      <c r="D20" s="10" t="str">
        <f>IF(Registration!D23="Yes","Yes","No")</f>
        <v>No</v>
      </c>
      <c r="E20" s="8">
        <f>Registration!H23</f>
        <v>0</v>
      </c>
      <c r="F20" s="8" t="e">
        <f ca="1">IF(AND((Registration!I23)&gt;=9,(Registration!I23)&lt;=11),"9-11 years",IF(AND((Registration!I23)&gt;=12,(Registration!I23)&lt;=14),"12-14 years",IF(AND((Registration!I23)&gt;=15,(Registration!I23)&lt;=17),"15-17 years",IF(AND((Registration!I23)&gt;=18,(Registration!I23)&lt;=35),"18-35 years",IF((Registration!I23)&lt;9,"8 years and younger","36 years and older")))))</f>
        <v>#VALUE!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>
      <c r="B21" s="35">
        <f>Registration!B24</f>
        <v>14</v>
      </c>
      <c r="C21" s="10">
        <f>Registration!C24</f>
        <v>0</v>
      </c>
      <c r="D21" s="10" t="str">
        <f>IF(Registration!D24="Yes","Yes","No")</f>
        <v>No</v>
      </c>
      <c r="E21" s="8">
        <f>Registration!H24</f>
        <v>0</v>
      </c>
      <c r="F21" s="8" t="e">
        <f ca="1">IF(AND((Registration!I24)&gt;=9,(Registration!I24)&lt;=11),"9-11 years",IF(AND((Registration!I24)&gt;=12,(Registration!I24)&lt;=14),"12-14 years",IF(AND((Registration!I24)&gt;=15,(Registration!I24)&lt;=17),"15-17 years",IF(AND((Registration!I24)&gt;=18,(Registration!I24)&lt;=35),"18-35 years",IF((Registration!I24)&lt;9,"8 years and younger","36 years and older")))))</f>
        <v>#VALUE!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S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>
      <c r="B22" s="34">
        <f>Registration!B25</f>
        <v>15</v>
      </c>
      <c r="C22" s="10">
        <f>Registration!C25</f>
        <v>0</v>
      </c>
      <c r="D22" s="10" t="str">
        <f>IF(Registration!D25="Yes","Yes","No")</f>
        <v>No</v>
      </c>
      <c r="E22" s="8">
        <f>Registration!H25</f>
        <v>0</v>
      </c>
      <c r="F22" s="8" t="e">
        <f ca="1">IF(AND((Registration!I25)&gt;=9,(Registration!I25)&lt;=11),"9-11 years",IF(AND((Registration!I25)&gt;=12,(Registration!I25)&lt;=14),"12-14 years",IF(AND((Registration!I25)&gt;=15,(Registration!I25)&lt;=17),"15-17 years",IF(AND((Registration!I25)&gt;=18,(Registration!I25)&lt;=35),"18-35 years",IF((Registration!I25)&lt;9,"8 years and younger","36 years and older")))))</f>
        <v>#VALUE!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S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>
      <c r="B23" s="35">
        <f>Registration!B26</f>
        <v>16</v>
      </c>
      <c r="C23" s="10">
        <f>Registration!C26</f>
        <v>0</v>
      </c>
      <c r="D23" s="10" t="str">
        <f>IF(Registration!D26="Yes","Yes","No")</f>
        <v>No</v>
      </c>
      <c r="E23" s="8">
        <f>Registration!H26</f>
        <v>0</v>
      </c>
      <c r="F23" s="8" t="e">
        <f ca="1">IF(AND((Registration!I26)&gt;=9,(Registration!I26)&lt;=11),"9-11 years",IF(AND((Registration!I26)&gt;=12,(Registration!I26)&lt;=14),"12-14 years",IF(AND((Registration!I26)&gt;=15,(Registration!I26)&lt;=17),"15-17 years",IF(AND((Registration!I26)&gt;=18,(Registration!I26)&lt;=35),"18-35 years",IF((Registration!I26)&lt;9,"8 years and younger","36 years and older")))))</f>
        <v>#VALUE!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S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>
      <c r="B24" s="34">
        <f>Registration!B27</f>
        <v>17</v>
      </c>
      <c r="C24" s="10">
        <f>Registration!C27</f>
        <v>0</v>
      </c>
      <c r="D24" s="10" t="str">
        <f>IF(Registration!D27="Yes","Yes","No")</f>
        <v>No</v>
      </c>
      <c r="E24" s="8">
        <f>Registration!H27</f>
        <v>0</v>
      </c>
      <c r="F24" s="8" t="e">
        <f ca="1">IF(AND((Registration!I27)&gt;=9,(Registration!I27)&lt;=11),"9-11 years",IF(AND((Registration!I27)&gt;=12,(Registration!I27)&lt;=14),"12-14 years",IF(AND((Registration!I27)&gt;=15,(Registration!I27)&lt;=17),"15-17 years",IF(AND((Registration!I27)&gt;=18,(Registration!I27)&lt;=35),"18-35 years",IF((Registration!I27)&lt;9,"8 years and younger","36 years and older")))))</f>
        <v>#VALUE!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S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2:34">
      <c r="B25" s="35">
        <f>Registration!B28</f>
        <v>18</v>
      </c>
      <c r="C25" s="10">
        <f>Registration!C28</f>
        <v>0</v>
      </c>
      <c r="D25" s="10" t="str">
        <f>IF(Registration!D28="Yes","Yes","No")</f>
        <v>No</v>
      </c>
      <c r="E25" s="8">
        <f>Registration!H28</f>
        <v>0</v>
      </c>
      <c r="F25" s="8" t="e">
        <f ca="1">IF(AND((Registration!I28)&gt;=9,(Registration!I28)&lt;=11),"9-11 years",IF(AND((Registration!I28)&gt;=12,(Registration!I28)&lt;=14),"12-14 years",IF(AND((Registration!I28)&gt;=15,(Registration!I28)&lt;=17),"15-17 years",IF(AND((Registration!I28)&gt;=18,(Registration!I28)&lt;=35),"18-35 years",IF((Registration!I28)&lt;9,"8 years and younger","36 years and older")))))</f>
        <v>#VALUE!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S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2:34">
      <c r="B26" s="34">
        <f>Registration!B29</f>
        <v>19</v>
      </c>
      <c r="C26" s="10">
        <f>Registration!C29</f>
        <v>0</v>
      </c>
      <c r="D26" s="10" t="str">
        <f>IF(Registration!D29="Yes","Yes","No")</f>
        <v>No</v>
      </c>
      <c r="E26" s="8">
        <f>Registration!H29</f>
        <v>0</v>
      </c>
      <c r="F26" s="8" t="e">
        <f ca="1">IF(AND((Registration!I29)&gt;=9,(Registration!I29)&lt;=11),"9-11 years",IF(AND((Registration!I29)&gt;=12,(Registration!I29)&lt;=14),"12-14 years",IF(AND((Registration!I29)&gt;=15,(Registration!I29)&lt;=17),"15-17 years",IF(AND((Registration!I29)&gt;=18,(Registration!I29)&lt;=35),"18-35 years",IF((Registration!I29)&lt;9,"8 years and younger","36 years and older")))))</f>
        <v>#VALUE!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S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2:34">
      <c r="B27" s="35">
        <f>Registration!B30</f>
        <v>20</v>
      </c>
      <c r="C27" s="10">
        <f>Registration!C30</f>
        <v>0</v>
      </c>
      <c r="D27" s="10" t="str">
        <f>IF(Registration!D30="Yes","Yes","No")</f>
        <v>No</v>
      </c>
      <c r="E27" s="8">
        <f>Registration!H30</f>
        <v>0</v>
      </c>
      <c r="F27" s="8" t="e">
        <f ca="1">IF(AND((Registration!I30)&gt;=9,(Registration!I30)&lt;=11),"9-11 years",IF(AND((Registration!I30)&gt;=12,(Registration!I30)&lt;=14),"12-14 years",IF(AND((Registration!I30)&gt;=15,(Registration!I30)&lt;=17),"15-17 years",IF(AND((Registration!I30)&gt;=18,(Registration!I30)&lt;=35),"18-35 years",IF((Registration!I30)&lt;9,"8 years and younger","36 years and older")))))</f>
        <v>#VALUE!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S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2:34">
      <c r="B28" s="34">
        <f>Registration!B31</f>
        <v>21</v>
      </c>
      <c r="C28" s="10">
        <f>Registration!C31</f>
        <v>0</v>
      </c>
      <c r="D28" s="10" t="str">
        <f>IF(Registration!D31="Yes","Yes","No")</f>
        <v>No</v>
      </c>
      <c r="E28" s="8">
        <f>Registration!H31</f>
        <v>0</v>
      </c>
      <c r="F28" s="8" t="e">
        <f ca="1">IF(AND((Registration!I31)&gt;=9,(Registration!I31)&lt;=11),"9-11 years",IF(AND((Registration!I31)&gt;=12,(Registration!I31)&lt;=14),"12-14 years",IF(AND((Registration!I31)&gt;=15,(Registration!I31)&lt;=17),"15-17 years",IF(AND((Registration!I31)&gt;=18,(Registration!I31)&lt;=35),"18-35 years",IF((Registration!I31)&lt;9,"8 years and younger","36 years and older")))))</f>
        <v>#VALUE!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2:34">
      <c r="B29" s="35">
        <f>Registration!B32</f>
        <v>22</v>
      </c>
      <c r="C29" s="10">
        <f>Registration!C32</f>
        <v>0</v>
      </c>
      <c r="D29" s="10" t="str">
        <f>IF(Registration!D32="Yes","Yes","No")</f>
        <v>No</v>
      </c>
      <c r="E29" s="8">
        <f>Registration!H32</f>
        <v>0</v>
      </c>
      <c r="F29" s="8" t="e">
        <f ca="1">IF(AND((Registration!I32)&gt;=9,(Registration!I32)&lt;=11),"9-11 years",IF(AND((Registration!I32)&gt;=12,(Registration!I32)&lt;=14),"12-14 years",IF(AND((Registration!I32)&gt;=15,(Registration!I32)&lt;=17),"15-17 years",IF(AND((Registration!I32)&gt;=18,(Registration!I32)&lt;=35),"18-35 years",IF((Registration!I32)&lt;9,"8 years and younger","36 years and older")))))</f>
        <v>#VALUE!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S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>
      <c r="B30" s="34">
        <f>Registration!B33</f>
        <v>23</v>
      </c>
      <c r="C30" s="10">
        <f>Registration!C33</f>
        <v>0</v>
      </c>
      <c r="D30" s="10" t="str">
        <f>IF(Registration!D33="Yes","Yes","No")</f>
        <v>No</v>
      </c>
      <c r="E30" s="8">
        <f>Registration!H33</f>
        <v>0</v>
      </c>
      <c r="F30" s="8" t="e">
        <f ca="1">IF(AND((Registration!I33)&gt;=9,(Registration!I33)&lt;=11),"9-11 years",IF(AND((Registration!I33)&gt;=12,(Registration!I33)&lt;=14),"12-14 years",IF(AND((Registration!I33)&gt;=15,(Registration!I33)&lt;=17),"15-17 years",IF(AND((Registration!I33)&gt;=18,(Registration!I33)&lt;=35),"18-35 years",IF((Registration!I33)&lt;9,"8 years and younger","36 years and older")))))</f>
        <v>#VALUE!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S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>
      <c r="B31" s="35">
        <f>Registration!B34</f>
        <v>24</v>
      </c>
      <c r="C31" s="10">
        <f>Registration!C34</f>
        <v>0</v>
      </c>
      <c r="D31" s="10" t="str">
        <f>IF(Registration!D34="Yes","Yes","No")</f>
        <v>No</v>
      </c>
      <c r="E31" s="8">
        <f>Registration!H34</f>
        <v>0</v>
      </c>
      <c r="F31" s="8" t="e">
        <f ca="1">IF(AND((Registration!I34)&gt;=9,(Registration!I34)&lt;=11),"9-11 years",IF(AND((Registration!I34)&gt;=12,(Registration!I34)&lt;=14),"12-14 years",IF(AND((Registration!I34)&gt;=15,(Registration!I34)&lt;=17),"15-17 years",IF(AND((Registration!I34)&gt;=18,(Registration!I34)&lt;=35),"18-35 years",IF((Registration!I34)&lt;9,"8 years and younger","36 years and older")))))</f>
        <v>#VALUE!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S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>
      <c r="B32" s="34">
        <f>Registration!B35</f>
        <v>25</v>
      </c>
      <c r="C32" s="10">
        <f>Registration!C35</f>
        <v>0</v>
      </c>
      <c r="D32" s="10" t="str">
        <f>IF(Registration!D35="Yes","Yes","No")</f>
        <v>No</v>
      </c>
      <c r="E32" s="8">
        <f>Registration!H35</f>
        <v>0</v>
      </c>
      <c r="F32" s="8" t="e">
        <f ca="1">IF(AND((Registration!I35)&gt;=9,(Registration!I35)&lt;=11),"9-11 years",IF(AND((Registration!I35)&gt;=12,(Registration!I35)&lt;=14),"12-14 years",IF(AND((Registration!I35)&gt;=15,(Registration!I35)&lt;=17),"15-17 years",IF(AND((Registration!I35)&gt;=18,(Registration!I35)&lt;=35),"18-35 years",IF((Registration!I35)&lt;9,"8 years and younger","36 years and older")))))</f>
        <v>#VALUE!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S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>
      <c r="B33" s="35">
        <f>Registration!B36</f>
        <v>26</v>
      </c>
      <c r="C33" s="10">
        <f>Registration!C36</f>
        <v>0</v>
      </c>
      <c r="D33" s="10" t="str">
        <f>IF(Registration!D36="Yes","Yes","No")</f>
        <v>No</v>
      </c>
      <c r="E33" s="8">
        <f>Registration!H36</f>
        <v>0</v>
      </c>
      <c r="F33" s="8" t="e">
        <f ca="1">IF(AND((Registration!I36)&gt;=9,(Registration!I36)&lt;=11),"9-11 years",IF(AND((Registration!I36)&gt;=12,(Registration!I36)&lt;=14),"12-14 years",IF(AND((Registration!I36)&gt;=15,(Registration!I36)&lt;=17),"15-17 years",IF(AND((Registration!I36)&gt;=18,(Registration!I36)&lt;=35),"18-35 years",IF((Registration!I36)&lt;9,"8 years and younger","36 years and older")))))</f>
        <v>#VALUE!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S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>
      <c r="B34" s="34">
        <f>Registration!B37</f>
        <v>27</v>
      </c>
      <c r="C34" s="10">
        <f>Registration!C37</f>
        <v>0</v>
      </c>
      <c r="D34" s="10" t="str">
        <f>IF(Registration!D37="Yes","Yes","No")</f>
        <v>No</v>
      </c>
      <c r="E34" s="8">
        <f>Registration!H37</f>
        <v>0</v>
      </c>
      <c r="F34" s="8" t="e">
        <f ca="1">IF(AND((Registration!I37)&gt;=9,(Registration!I37)&lt;=11),"9-11 years",IF(AND((Registration!I37)&gt;=12,(Registration!I37)&lt;=14),"12-14 years",IF(AND((Registration!I37)&gt;=15,(Registration!I37)&lt;=17),"15-17 years",IF(AND((Registration!I37)&gt;=18,(Registration!I37)&lt;=35),"18-35 years",IF((Registration!I37)&lt;9,"8 years and younger","36 years and older")))))</f>
        <v>#VALUE!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S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>
      <c r="B35" s="35">
        <f>Registration!B38</f>
        <v>28</v>
      </c>
      <c r="C35" s="10">
        <f>Registration!C38</f>
        <v>0</v>
      </c>
      <c r="D35" s="10" t="str">
        <f>IF(Registration!D38="Yes","Yes","No")</f>
        <v>No</v>
      </c>
      <c r="E35" s="8">
        <f>Registration!H38</f>
        <v>0</v>
      </c>
      <c r="F35" s="8" t="e">
        <f ca="1">IF(AND((Registration!I38)&gt;=9,(Registration!I38)&lt;=11),"9-11 years",IF(AND((Registration!I38)&gt;=12,(Registration!I38)&lt;=14),"12-14 years",IF(AND((Registration!I38)&gt;=15,(Registration!I38)&lt;=17),"15-17 years",IF(AND((Registration!I38)&gt;=18,(Registration!I38)&lt;=35),"18-35 years",IF((Registration!I38)&lt;9,"8 years and younger","36 years and older")))))</f>
        <v>#VALUE!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>
      <c r="B36" s="34">
        <f>Registration!B39</f>
        <v>29</v>
      </c>
      <c r="C36" s="10">
        <f>Registration!C39</f>
        <v>0</v>
      </c>
      <c r="D36" s="10" t="str">
        <f>IF(Registration!D39="Yes","Yes","No")</f>
        <v>No</v>
      </c>
      <c r="E36" s="8">
        <f>Registration!H39</f>
        <v>0</v>
      </c>
      <c r="F36" s="8" t="e">
        <f ca="1">IF(AND((Registration!I39)&gt;=9,(Registration!I39)&lt;=11),"9-11 years",IF(AND((Registration!I39)&gt;=12,(Registration!I39)&lt;=14),"12-14 years",IF(AND((Registration!I39)&gt;=15,(Registration!I39)&lt;=17),"15-17 years",IF(AND((Registration!I39)&gt;=18,(Registration!I39)&lt;=35),"18-35 years",IF((Registration!I39)&lt;9,"8 years and younger","36 years and older")))))</f>
        <v>#VALUE!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S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>
      <c r="B37" s="35">
        <f>Registration!B40</f>
        <v>30</v>
      </c>
      <c r="C37" s="10">
        <f>Registration!C40</f>
        <v>0</v>
      </c>
      <c r="D37" s="10" t="str">
        <f>IF(Registration!D40="Yes","Yes","No")</f>
        <v>No</v>
      </c>
      <c r="E37" s="8">
        <f>Registration!H40</f>
        <v>0</v>
      </c>
      <c r="F37" s="8" t="e">
        <f ca="1">IF(AND((Registration!I40)&gt;=9,(Registration!I40)&lt;=11),"9-11 years",IF(AND((Registration!I40)&gt;=12,(Registration!I40)&lt;=14),"12-14 years",IF(AND((Registration!I40)&gt;=15,(Registration!I40)&lt;=17),"15-17 years",IF(AND((Registration!I40)&gt;=18,(Registration!I40)&lt;=35),"18-35 years",IF((Registration!I40)&lt;9,"8 years and younger","36 years and older")))))</f>
        <v>#VALUE!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S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>
      <c r="B38" s="34">
        <f>Registration!B41</f>
        <v>31</v>
      </c>
      <c r="C38" s="10">
        <f>Registration!C41</f>
        <v>0</v>
      </c>
      <c r="D38" s="10" t="str">
        <f>IF(Registration!D41="Yes","Yes","No")</f>
        <v>No</v>
      </c>
      <c r="E38" s="8">
        <f>Registration!H41</f>
        <v>0</v>
      </c>
      <c r="F38" s="8" t="e">
        <f ca="1">IF(AND((Registration!I41)&gt;=9,(Registration!I41)&lt;=11),"9-11 years",IF(AND((Registration!I41)&gt;=12,(Registration!I41)&lt;=14),"12-14 years",IF(AND((Registration!I41)&gt;=15,(Registration!I41)&lt;=17),"15-17 years",IF(AND((Registration!I41)&gt;=18,(Registration!I41)&lt;=35),"18-35 years",IF((Registration!I41)&lt;9,"8 years and younger","36 years and older")))))</f>
        <v>#VALUE!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S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>
      <c r="B39" s="35">
        <f>Registration!B42</f>
        <v>32</v>
      </c>
      <c r="C39" s="10">
        <f>Registration!C42</f>
        <v>0</v>
      </c>
      <c r="D39" s="10" t="str">
        <f>IF(Registration!D42="Yes","Yes","No")</f>
        <v>No</v>
      </c>
      <c r="E39" s="8">
        <f>Registration!H42</f>
        <v>0</v>
      </c>
      <c r="F39" s="8" t="e">
        <f ca="1">IF(AND((Registration!I42)&gt;=9,(Registration!I42)&lt;=11),"9-11 years",IF(AND((Registration!I42)&gt;=12,(Registration!I42)&lt;=14),"12-14 years",IF(AND((Registration!I42)&gt;=15,(Registration!I42)&lt;=17),"15-17 years",IF(AND((Registration!I42)&gt;=18,(Registration!I42)&lt;=35),"18-35 years",IF((Registration!I42)&lt;9,"8 years and younger","36 years and older")))))</f>
        <v>#VALUE!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S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>
      <c r="B40" s="34">
        <f>Registration!B43</f>
        <v>33</v>
      </c>
      <c r="C40" s="10">
        <f>Registration!C43</f>
        <v>0</v>
      </c>
      <c r="D40" s="10" t="str">
        <f>IF(Registration!D43="Yes","Yes","No")</f>
        <v>No</v>
      </c>
      <c r="E40" s="8">
        <f>Registration!H43</f>
        <v>0</v>
      </c>
      <c r="F40" s="8" t="e">
        <f ca="1">IF(AND((Registration!I43)&gt;=9,(Registration!I43)&lt;=11),"9-11 years",IF(AND((Registration!I43)&gt;=12,(Registration!I43)&lt;=14),"12-14 years",IF(AND((Registration!I43)&gt;=15,(Registration!I43)&lt;=17),"15-17 years",IF(AND((Registration!I43)&gt;=18,(Registration!I43)&lt;=35),"18-35 years",IF((Registration!I43)&lt;9,"8 years and younger","36 years and older")))))</f>
        <v>#VALUE!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S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>
      <c r="B41" s="35">
        <f>Registration!B44</f>
        <v>34</v>
      </c>
      <c r="C41" s="10">
        <f>Registration!C44</f>
        <v>0</v>
      </c>
      <c r="D41" s="10" t="str">
        <f>IF(Registration!D44="Yes","Yes","No")</f>
        <v>No</v>
      </c>
      <c r="E41" s="8">
        <f>Registration!H44</f>
        <v>0</v>
      </c>
      <c r="F41" s="8" t="e">
        <f ca="1">IF(AND((Registration!I44)&gt;=9,(Registration!I44)&lt;=11),"9-11 years",IF(AND((Registration!I44)&gt;=12,(Registration!I44)&lt;=14),"12-14 years",IF(AND((Registration!I44)&gt;=15,(Registration!I44)&lt;=17),"15-17 years",IF(AND((Registration!I44)&gt;=18,(Registration!I44)&lt;=35),"18-35 years",IF((Registration!I44)&lt;9,"8 years and younger","36 years and older")))))</f>
        <v>#VALUE!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>
      <c r="B42" s="34">
        <f>Registration!B45</f>
        <v>35</v>
      </c>
      <c r="C42" s="10">
        <f>Registration!C45</f>
        <v>0</v>
      </c>
      <c r="D42" s="10" t="str">
        <f>IF(Registration!D45="Yes","Yes","No")</f>
        <v>No</v>
      </c>
      <c r="E42" s="8">
        <f>Registration!H45</f>
        <v>0</v>
      </c>
      <c r="F42" s="8" t="e">
        <f ca="1">IF(AND((Registration!I45)&gt;=9,(Registration!I45)&lt;=11),"9-11 years",IF(AND((Registration!I45)&gt;=12,(Registration!I45)&lt;=14),"12-14 years",IF(AND((Registration!I45)&gt;=15,(Registration!I45)&lt;=17),"15-17 years",IF(AND((Registration!I45)&gt;=18,(Registration!I45)&lt;=35),"18-35 years",IF((Registration!I45)&lt;9,"8 years and younger","36 years and older")))))</f>
        <v>#VALUE!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>
      <c r="B43" s="35">
        <f>Registration!B46</f>
        <v>36</v>
      </c>
      <c r="C43" s="10">
        <f>Registration!C46</f>
        <v>0</v>
      </c>
      <c r="D43" s="10" t="str">
        <f>IF(Registration!D46="Yes","Yes","No")</f>
        <v>No</v>
      </c>
      <c r="E43" s="8">
        <f>Registration!H46</f>
        <v>0</v>
      </c>
      <c r="F43" s="8" t="e">
        <f ca="1">IF(AND((Registration!I46)&gt;=9,(Registration!I46)&lt;=11),"9-11 years",IF(AND((Registration!I46)&gt;=12,(Registration!I46)&lt;=14),"12-14 years",IF(AND((Registration!I46)&gt;=15,(Registration!I46)&lt;=17),"15-17 years",IF(AND((Registration!I46)&gt;=18,(Registration!I46)&lt;=35),"18-35 years",IF((Registration!I46)&lt;9,"8 years and younger","36 years and older")))))</f>
        <v>#VALUE!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2:34">
      <c r="B44" s="34">
        <f>Registration!B47</f>
        <v>37</v>
      </c>
      <c r="C44" s="10">
        <f>Registration!C47</f>
        <v>0</v>
      </c>
      <c r="D44" s="10" t="str">
        <f>IF(Registration!D47="Yes","Yes","No")</f>
        <v>No</v>
      </c>
      <c r="E44" s="8">
        <f>Registration!H47</f>
        <v>0</v>
      </c>
      <c r="F44" s="8" t="e">
        <f ca="1">IF(AND((Registration!I47)&gt;=9,(Registration!I47)&lt;=11),"9-11 years",IF(AND((Registration!I47)&gt;=12,(Registration!I47)&lt;=14),"12-14 years",IF(AND((Registration!I47)&gt;=15,(Registration!I47)&lt;=17),"15-17 years",IF(AND((Registration!I47)&gt;=18,(Registration!I47)&lt;=35),"18-35 years",IF((Registration!I47)&lt;9,"8 years and younger","36 years and older")))))</f>
        <v>#VALUE!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>
      <c r="B45" s="35">
        <f>Registration!B48</f>
        <v>38</v>
      </c>
      <c r="C45" s="10">
        <f>Registration!C48</f>
        <v>0</v>
      </c>
      <c r="D45" s="10" t="str">
        <f>IF(Registration!D48="Yes","Yes","No")</f>
        <v>No</v>
      </c>
      <c r="E45" s="8">
        <f>Registration!H48</f>
        <v>0</v>
      </c>
      <c r="F45" s="8" t="e">
        <f ca="1">IF(AND((Registration!I48)&gt;=9,(Registration!I48)&lt;=11),"9-11 years",IF(AND((Registration!I48)&gt;=12,(Registration!I48)&lt;=14),"12-14 years",IF(AND((Registration!I48)&gt;=15,(Registration!I48)&lt;=17),"15-17 years",IF(AND((Registration!I48)&gt;=18,(Registration!I48)&lt;=35),"18-35 years",IF((Registration!I48)&lt;9,"8 years and younger","36 years and older")))))</f>
        <v>#VALUE!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>
      <c r="B46" s="34">
        <f>Registration!B49</f>
        <v>39</v>
      </c>
      <c r="C46" s="10">
        <f>Registration!C49</f>
        <v>0</v>
      </c>
      <c r="D46" s="10" t="str">
        <f>IF(Registration!D49="Yes","Yes","No")</f>
        <v>No</v>
      </c>
      <c r="E46" s="8">
        <f>Registration!H49</f>
        <v>0</v>
      </c>
      <c r="F46" s="8" t="e">
        <f ca="1">IF(AND((Registration!I49)&gt;=9,(Registration!I49)&lt;=11),"9-11 years",IF(AND((Registration!I49)&gt;=12,(Registration!I49)&lt;=14),"12-14 years",IF(AND((Registration!I49)&gt;=15,(Registration!I49)&lt;=17),"15-17 years",IF(AND((Registration!I49)&gt;=18,(Registration!I49)&lt;=35),"18-35 years",IF((Registration!I49)&lt;9,"8 years and younger","36 years and older")))))</f>
        <v>#VALUE!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>
      <c r="B47" s="35">
        <f>Registration!B50</f>
        <v>40</v>
      </c>
      <c r="C47" s="10">
        <f>Registration!C50</f>
        <v>0</v>
      </c>
      <c r="D47" s="10" t="str">
        <f>IF(Registration!D50="Yes","Yes","No")</f>
        <v>No</v>
      </c>
      <c r="E47" s="8">
        <f>Registration!H50</f>
        <v>0</v>
      </c>
      <c r="F47" s="8" t="e">
        <f ca="1">IF(AND((Registration!I50)&gt;=9,(Registration!I50)&lt;=11),"9-11 years",IF(AND((Registration!I50)&gt;=12,(Registration!I50)&lt;=14),"12-14 years",IF(AND((Registration!I50)&gt;=15,(Registration!I50)&lt;=17),"15-17 years",IF(AND((Registration!I50)&gt;=18,(Registration!I50)&lt;=35),"18-35 years",IF((Registration!I50)&lt;9,"8 years and younger","36 years and older")))))</f>
        <v>#VALUE!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2:34">
      <c r="B48" s="34">
        <f>Registration!B51</f>
        <v>41</v>
      </c>
      <c r="C48" s="10">
        <f>Registration!C51</f>
        <v>0</v>
      </c>
      <c r="D48" s="10" t="str">
        <f>IF(Registration!D51="Yes","Yes","No")</f>
        <v>No</v>
      </c>
      <c r="E48" s="8">
        <f>Registration!H51</f>
        <v>0</v>
      </c>
      <c r="F48" s="8" t="e">
        <f ca="1">IF(AND((Registration!I51)&gt;=9,(Registration!I51)&lt;=11),"9-11 years",IF(AND((Registration!I51)&gt;=12,(Registration!I51)&lt;=14),"12-14 years",IF(AND((Registration!I51)&gt;=15,(Registration!I51)&lt;=17),"15-17 years",IF(AND((Registration!I51)&gt;=18,(Registration!I51)&lt;=35),"18-35 years",IF((Registration!I51)&lt;9,"8 years and younger","36 years and older")))))</f>
        <v>#VALUE!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S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:34">
      <c r="B49" s="35">
        <f>Registration!B52</f>
        <v>42</v>
      </c>
      <c r="C49" s="10">
        <f>Registration!C52</f>
        <v>0</v>
      </c>
      <c r="D49" s="10" t="str">
        <f>IF(Registration!D52="Yes","Yes","No")</f>
        <v>No</v>
      </c>
      <c r="E49" s="8">
        <f>Registration!H52</f>
        <v>0</v>
      </c>
      <c r="F49" s="8" t="e">
        <f ca="1">IF(AND((Registration!I52)&gt;=9,(Registration!I52)&lt;=11),"9-11 years",IF(AND((Registration!I52)&gt;=12,(Registration!I52)&lt;=14),"12-14 years",IF(AND((Registration!I52)&gt;=15,(Registration!I52)&lt;=17),"15-17 years",IF(AND((Registration!I52)&gt;=18,(Registration!I52)&lt;=35),"18-35 years",IF((Registration!I52)&lt;9,"8 years and younger","36 years and older")))))</f>
        <v>#VALUE!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S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34">
      <c r="B50" s="34">
        <f>Registration!B53</f>
        <v>43</v>
      </c>
      <c r="C50" s="10">
        <f>Registration!C53</f>
        <v>0</v>
      </c>
      <c r="D50" s="10" t="str">
        <f>IF(Registration!D53="Yes","Yes","No")</f>
        <v>No</v>
      </c>
      <c r="E50" s="8">
        <f>Registration!H53</f>
        <v>0</v>
      </c>
      <c r="F50" s="8" t="e">
        <f ca="1">IF(AND((Registration!I53)&gt;=9,(Registration!I53)&lt;=11),"9-11 years",IF(AND((Registration!I53)&gt;=12,(Registration!I53)&lt;=14),"12-14 years",IF(AND((Registration!I53)&gt;=15,(Registration!I53)&lt;=17),"15-17 years",IF(AND((Registration!I53)&gt;=18,(Registration!I53)&lt;=35),"18-35 years",IF((Registration!I53)&lt;9,"8 years and younger","36 years and older")))))</f>
        <v>#VALUE!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S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:34">
      <c r="B51" s="35">
        <f>Registration!B54</f>
        <v>44</v>
      </c>
      <c r="C51" s="10">
        <f>Registration!C54</f>
        <v>0</v>
      </c>
      <c r="D51" s="10" t="str">
        <f>IF(Registration!D54="Yes","Yes","No")</f>
        <v>No</v>
      </c>
      <c r="E51" s="8">
        <f>Registration!H54</f>
        <v>0</v>
      </c>
      <c r="F51" s="8" t="e">
        <f ca="1">IF(AND((Registration!I54)&gt;=9,(Registration!I54)&lt;=11),"9-11 years",IF(AND((Registration!I54)&gt;=12,(Registration!I54)&lt;=14),"12-14 years",IF(AND((Registration!I54)&gt;=15,(Registration!I54)&lt;=17),"15-17 years",IF(AND((Registration!I54)&gt;=18,(Registration!I54)&lt;=35),"18-35 years",IF((Registration!I54)&lt;9,"8 years and younger","36 years and older")))))</f>
        <v>#VALUE!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S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2:34">
      <c r="B52" s="34">
        <f>Registration!B55</f>
        <v>45</v>
      </c>
      <c r="C52" s="10">
        <f>Registration!C55</f>
        <v>0</v>
      </c>
      <c r="D52" s="10" t="str">
        <f>IF(Registration!D55="Yes","Yes","No")</f>
        <v>No</v>
      </c>
      <c r="E52" s="8">
        <f>Registration!H55</f>
        <v>0</v>
      </c>
      <c r="F52" s="8" t="e">
        <f ca="1">IF(AND((Registration!I55)&gt;=9,(Registration!I55)&lt;=11),"9-11 years",IF(AND((Registration!I55)&gt;=12,(Registration!I55)&lt;=14),"12-14 years",IF(AND((Registration!I55)&gt;=15,(Registration!I55)&lt;=17),"15-17 years",IF(AND((Registration!I55)&gt;=18,(Registration!I55)&lt;=35),"18-35 years",IF((Registration!I55)&lt;9,"8 years and younger","36 years and older")))))</f>
        <v>#VALUE!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S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2:34">
      <c r="B53" s="35">
        <f>Registration!B56</f>
        <v>46</v>
      </c>
      <c r="C53" s="10">
        <f>Registration!C56</f>
        <v>0</v>
      </c>
      <c r="D53" s="10" t="str">
        <f>IF(Registration!D56="Yes","Yes","No")</f>
        <v>No</v>
      </c>
      <c r="E53" s="8">
        <f>Registration!H56</f>
        <v>0</v>
      </c>
      <c r="F53" s="8" t="e">
        <f ca="1">IF(AND((Registration!I56)&gt;=9,(Registration!I56)&lt;=11),"9-11 years",IF(AND((Registration!I56)&gt;=12,(Registration!I56)&lt;=14),"12-14 years",IF(AND((Registration!I56)&gt;=15,(Registration!I56)&lt;=17),"15-17 years",IF(AND((Registration!I56)&gt;=18,(Registration!I56)&lt;=35),"18-35 years",IF((Registration!I56)&lt;9,"8 years and younger","36 years and older")))))</f>
        <v>#VALUE!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S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2:34">
      <c r="B54" s="34">
        <f>Registration!B57</f>
        <v>47</v>
      </c>
      <c r="C54" s="10">
        <f>Registration!C57</f>
        <v>0</v>
      </c>
      <c r="D54" s="10" t="str">
        <f>IF(Registration!D57="Yes","Yes","No")</f>
        <v>No</v>
      </c>
      <c r="E54" s="8">
        <f>Registration!H57</f>
        <v>0</v>
      </c>
      <c r="F54" s="8" t="e">
        <f ca="1">IF(AND((Registration!I57)&gt;=9,(Registration!I57)&lt;=11),"9-11 years",IF(AND((Registration!I57)&gt;=12,(Registration!I57)&lt;=14),"12-14 years",IF(AND((Registration!I57)&gt;=15,(Registration!I57)&lt;=17),"15-17 years",IF(AND((Registration!I57)&gt;=18,(Registration!I57)&lt;=35),"18-35 years",IF((Registration!I57)&lt;9,"8 years and younger","36 years and older")))))</f>
        <v>#VALUE!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S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2:34">
      <c r="B55" s="35">
        <f>Registration!B58</f>
        <v>48</v>
      </c>
      <c r="C55" s="10">
        <f>Registration!C58</f>
        <v>0</v>
      </c>
      <c r="D55" s="10" t="str">
        <f>IF(Registration!D58="Yes","Yes","No")</f>
        <v>No</v>
      </c>
      <c r="E55" s="8">
        <f>Registration!H58</f>
        <v>0</v>
      </c>
      <c r="F55" s="8" t="e">
        <f ca="1">IF(AND((Registration!I58)&gt;=9,(Registration!I58)&lt;=11),"9-11 years",IF(AND((Registration!I58)&gt;=12,(Registration!I58)&lt;=14),"12-14 years",IF(AND((Registration!I58)&gt;=15,(Registration!I58)&lt;=17),"15-17 years",IF(AND((Registration!I58)&gt;=18,(Registration!I58)&lt;=35),"18-35 years",IF((Registration!I58)&lt;9,"8 years and younger","36 years and older")))))</f>
        <v>#VALUE!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S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2:34">
      <c r="B56" s="34">
        <f>Registration!B59</f>
        <v>49</v>
      </c>
      <c r="C56" s="10">
        <f>Registration!C59</f>
        <v>0</v>
      </c>
      <c r="D56" s="10" t="str">
        <f>IF(Registration!D59="Yes","Yes","No")</f>
        <v>No</v>
      </c>
      <c r="E56" s="8">
        <f>Registration!H59</f>
        <v>0</v>
      </c>
      <c r="F56" s="8" t="e">
        <f ca="1">IF(AND((Registration!I59)&gt;=9,(Registration!I59)&lt;=11),"9-11 years",IF(AND((Registration!I59)&gt;=12,(Registration!I59)&lt;=14),"12-14 years",IF(AND((Registration!I59)&gt;=15,(Registration!I59)&lt;=17),"15-17 years",IF(AND((Registration!I59)&gt;=18,(Registration!I59)&lt;=35),"18-35 years",IF((Registration!I59)&lt;9,"8 years and younger","36 years and older")))))</f>
        <v>#VALUE!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S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2:34">
      <c r="B57" s="35">
        <f>Registration!B60</f>
        <v>50</v>
      </c>
      <c r="C57" s="10">
        <f>Registration!C60</f>
        <v>0</v>
      </c>
      <c r="D57" s="10" t="str">
        <f>IF(Registration!D60="Yes","Yes","No")</f>
        <v>No</v>
      </c>
      <c r="E57" s="8">
        <f>Registration!H60</f>
        <v>0</v>
      </c>
      <c r="F57" s="8" t="e">
        <f ca="1">IF(AND((Registration!I60)&gt;=9,(Registration!I60)&lt;=11),"9-11 years",IF(AND((Registration!I60)&gt;=12,(Registration!I60)&lt;=14),"12-14 years",IF(AND((Registration!I60)&gt;=15,(Registration!I60)&lt;=17),"15-17 years",IF(AND((Registration!I60)&gt;=18,(Registration!I60)&lt;=35),"18-35 years",IF((Registration!I60)&lt;9,"8 years and younger","36 years and older")))))</f>
        <v>#VALUE!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S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2:34">
      <c r="B58" s="34">
        <f>Registration!B61</f>
        <v>51</v>
      </c>
      <c r="C58" s="10">
        <f>Registration!C61</f>
        <v>0</v>
      </c>
      <c r="D58" s="10" t="str">
        <f>IF(Registration!D61="Yes","Yes","No")</f>
        <v>No</v>
      </c>
      <c r="E58" s="8">
        <f>Registration!H61</f>
        <v>0</v>
      </c>
      <c r="F58" s="8" t="e">
        <f ca="1">IF(AND((Registration!I61)&gt;=9,(Registration!I61)&lt;=11),"9-11 years",IF(AND((Registration!I61)&gt;=12,(Registration!I61)&lt;=14),"12-14 years",IF(AND((Registration!I61)&gt;=15,(Registration!I61)&lt;=17),"15-17 years",IF(AND((Registration!I61)&gt;=18,(Registration!I61)&lt;=35),"18-35 years",IF((Registration!I61)&lt;9,"8 years and younger","36 years and older")))))</f>
        <v>#VALUE!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S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2:34">
      <c r="B59" s="35">
        <f>Registration!B62</f>
        <v>52</v>
      </c>
      <c r="C59" s="10">
        <f>Registration!C62</f>
        <v>0</v>
      </c>
      <c r="D59" s="10" t="str">
        <f>IF(Registration!D62="Yes","Yes","No")</f>
        <v>No</v>
      </c>
      <c r="E59" s="8">
        <f>Registration!H62</f>
        <v>0</v>
      </c>
      <c r="F59" s="8" t="e">
        <f ca="1">IF(AND((Registration!I62)&gt;=9,(Registration!I62)&lt;=11),"9-11 years",IF(AND((Registration!I62)&gt;=12,(Registration!I62)&lt;=14),"12-14 years",IF(AND((Registration!I62)&gt;=15,(Registration!I62)&lt;=17),"15-17 years",IF(AND((Registration!I62)&gt;=18,(Registration!I62)&lt;=35),"18-35 years",IF((Registration!I62)&lt;9,"8 years and younger","36 years and older")))))</f>
        <v>#VALUE!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S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:34">
      <c r="B60" s="34">
        <f>Registration!B63</f>
        <v>53</v>
      </c>
      <c r="C60" s="10">
        <f>Registration!C63</f>
        <v>0</v>
      </c>
      <c r="D60" s="10" t="str">
        <f>IF(Registration!D63="Yes","Yes","No")</f>
        <v>No</v>
      </c>
      <c r="E60" s="8">
        <f>Registration!H63</f>
        <v>0</v>
      </c>
      <c r="F60" s="8" t="e">
        <f ca="1">IF(AND((Registration!I63)&gt;=9,(Registration!I63)&lt;=11),"9-11 years",IF(AND((Registration!I63)&gt;=12,(Registration!I63)&lt;=14),"12-14 years",IF(AND((Registration!I63)&gt;=15,(Registration!I63)&lt;=17),"15-17 years",IF(AND((Registration!I63)&gt;=18,(Registration!I63)&lt;=35),"18-35 years",IF((Registration!I63)&lt;9,"8 years and younger","36 years and older")))))</f>
        <v>#VALUE!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S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:34">
      <c r="B61" s="35">
        <f>Registration!B64</f>
        <v>54</v>
      </c>
      <c r="C61" s="10">
        <f>Registration!C64</f>
        <v>0</v>
      </c>
      <c r="D61" s="10" t="str">
        <f>IF(Registration!D64="Yes","Yes","No")</f>
        <v>No</v>
      </c>
      <c r="E61" s="8">
        <f>Registration!H64</f>
        <v>0</v>
      </c>
      <c r="F61" s="8" t="e">
        <f ca="1">IF(AND((Registration!I64)&gt;=9,(Registration!I64)&lt;=11),"9-11 years",IF(AND((Registration!I64)&gt;=12,(Registration!I64)&lt;=14),"12-14 years",IF(AND((Registration!I64)&gt;=15,(Registration!I64)&lt;=17),"15-17 years",IF(AND((Registration!I64)&gt;=18,(Registration!I64)&lt;=35),"18-35 years",IF((Registration!I64)&lt;9,"8 years and younger","36 years and older")))))</f>
        <v>#VALUE!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S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:34">
      <c r="B62" s="34">
        <f>Registration!B65</f>
        <v>55</v>
      </c>
      <c r="C62" s="10">
        <f>Registration!C65</f>
        <v>0</v>
      </c>
      <c r="D62" s="10" t="str">
        <f>IF(Registration!D65="Yes","Yes","No")</f>
        <v>No</v>
      </c>
      <c r="E62" s="8">
        <f>Registration!H65</f>
        <v>0</v>
      </c>
      <c r="F62" s="8" t="e">
        <f ca="1">IF(AND((Registration!I65)&gt;=9,(Registration!I65)&lt;=11),"9-11 years",IF(AND((Registration!I65)&gt;=12,(Registration!I65)&lt;=14),"12-14 years",IF(AND((Registration!I65)&gt;=15,(Registration!I65)&lt;=17),"15-17 years",IF(AND((Registration!I65)&gt;=18,(Registration!I65)&lt;=35),"18-35 years",IF((Registration!I65)&lt;9,"8 years and younger","36 years and older")))))</f>
        <v>#VALUE!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S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:34">
      <c r="B63" s="35">
        <f>Registration!B66</f>
        <v>56</v>
      </c>
      <c r="C63" s="10">
        <f>Registration!C66</f>
        <v>0</v>
      </c>
      <c r="D63" s="10" t="str">
        <f>IF(Registration!D66="Yes","Yes","No")</f>
        <v>No</v>
      </c>
      <c r="E63" s="8">
        <f>Registration!H66</f>
        <v>0</v>
      </c>
      <c r="F63" s="8" t="e">
        <f ca="1">IF(AND((Registration!I66)&gt;=9,(Registration!I66)&lt;=11),"9-11 years",IF(AND((Registration!I66)&gt;=12,(Registration!I66)&lt;=14),"12-14 years",IF(AND((Registration!I66)&gt;=15,(Registration!I66)&lt;=17),"15-17 years",IF(AND((Registration!I66)&gt;=18,(Registration!I66)&lt;=35),"18-35 years",IF((Registration!I66)&lt;9,"8 years and younger","36 years and older")))))</f>
        <v>#VALUE!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S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:34">
      <c r="B64" s="34">
        <f>Registration!B67</f>
        <v>57</v>
      </c>
      <c r="C64" s="10">
        <f>Registration!C67</f>
        <v>0</v>
      </c>
      <c r="D64" s="10" t="str">
        <f>IF(Registration!D67="Yes","Yes","No")</f>
        <v>No</v>
      </c>
      <c r="E64" s="8">
        <f>Registration!H67</f>
        <v>0</v>
      </c>
      <c r="F64" s="8" t="e">
        <f ca="1">IF(AND((Registration!I67)&gt;=9,(Registration!I67)&lt;=11),"9-11 years",IF(AND((Registration!I67)&gt;=12,(Registration!I67)&lt;=14),"12-14 years",IF(AND((Registration!I67)&gt;=15,(Registration!I67)&lt;=17),"15-17 years",IF(AND((Registration!I67)&gt;=18,(Registration!I67)&lt;=35),"18-35 years",IF((Registration!I67)&lt;9,"8 years and younger","36 years and older")))))</f>
        <v>#VALUE!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S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:34">
      <c r="B65" s="35">
        <f>Registration!B68</f>
        <v>58</v>
      </c>
      <c r="C65" s="10">
        <f>Registration!C68</f>
        <v>0</v>
      </c>
      <c r="D65" s="10" t="str">
        <f>IF(Registration!D68="Yes","Yes","No")</f>
        <v>No</v>
      </c>
      <c r="E65" s="8">
        <f>Registration!H68</f>
        <v>0</v>
      </c>
      <c r="F65" s="8" t="e">
        <f ca="1">IF(AND((Registration!I68)&gt;=9,(Registration!I68)&lt;=11),"9-11 years",IF(AND((Registration!I68)&gt;=12,(Registration!I68)&lt;=14),"12-14 years",IF(AND((Registration!I68)&gt;=15,(Registration!I68)&lt;=17),"15-17 years",IF(AND((Registration!I68)&gt;=18,(Registration!I68)&lt;=35),"18-35 years",IF((Registration!I68)&lt;9,"8 years and younger","36 years and older")))))</f>
        <v>#VALUE!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S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:34">
      <c r="B66" s="34">
        <f>Registration!B69</f>
        <v>59</v>
      </c>
      <c r="C66" s="10">
        <f>Registration!C69</f>
        <v>0</v>
      </c>
      <c r="D66" s="10" t="str">
        <f>IF(Registration!D69="Yes","Yes","No")</f>
        <v>No</v>
      </c>
      <c r="E66" s="8">
        <f>Registration!H69</f>
        <v>0</v>
      </c>
      <c r="F66" s="8" t="e">
        <f ca="1">IF(AND((Registration!I69)&gt;=9,(Registration!I69)&lt;=11),"9-11 years",IF(AND((Registration!I69)&gt;=12,(Registration!I69)&lt;=14),"12-14 years",IF(AND((Registration!I69)&gt;=15,(Registration!I69)&lt;=17),"15-17 years",IF(AND((Registration!I69)&gt;=18,(Registration!I69)&lt;=35),"18-35 years",IF((Registration!I69)&lt;9,"8 years and younger","36 years and older")))))</f>
        <v>#VALUE!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:34">
      <c r="B67" s="35">
        <f>Registration!B70</f>
        <v>60</v>
      </c>
      <c r="C67" s="10">
        <f>Registration!C70</f>
        <v>0</v>
      </c>
      <c r="D67" s="10" t="str">
        <f>IF(Registration!D70="Yes","Yes","No")</f>
        <v>No</v>
      </c>
      <c r="E67" s="8">
        <f>Registration!H70</f>
        <v>0</v>
      </c>
      <c r="F67" s="8" t="e">
        <f ca="1">IF(AND((Registration!I70)&gt;=9,(Registration!I70)&lt;=11),"9-11 years",IF(AND((Registration!I70)&gt;=12,(Registration!I70)&lt;=14),"12-14 years",IF(AND((Registration!I70)&gt;=15,(Registration!I70)&lt;=17),"15-17 years",IF(AND((Registration!I70)&gt;=18,(Registration!I70)&lt;=35),"18-35 years",IF((Registration!I70)&lt;9,"8 years and younger","36 years and older")))))</f>
        <v>#VALUE!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:34">
      <c r="B68" s="34">
        <f>Registration!B71</f>
        <v>61</v>
      </c>
      <c r="C68" s="10">
        <f>Registration!C71</f>
        <v>0</v>
      </c>
      <c r="D68" s="10" t="str">
        <f>IF(Registration!D71="Yes","Yes","No")</f>
        <v>No</v>
      </c>
      <c r="E68" s="8">
        <f>Registration!H71</f>
        <v>0</v>
      </c>
      <c r="F68" s="8" t="e">
        <f ca="1">IF(AND((Registration!I71)&gt;=9,(Registration!I71)&lt;=11),"9-11 years",IF(AND((Registration!I71)&gt;=12,(Registration!I71)&lt;=14),"12-14 years",IF(AND((Registration!I71)&gt;=15,(Registration!I71)&lt;=17),"15-17 years",IF(AND((Registration!I71)&gt;=18,(Registration!I71)&lt;=35),"18-35 years",IF((Registration!I71)&lt;9,"8 years and younger","36 years and older")))))</f>
        <v>#VALUE!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S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:34">
      <c r="B69" s="35">
        <f>Registration!B72</f>
        <v>62</v>
      </c>
      <c r="C69" s="10">
        <f>Registration!C72</f>
        <v>0</v>
      </c>
      <c r="D69" s="10" t="str">
        <f>IF(Registration!D72="Yes","Yes","No")</f>
        <v>No</v>
      </c>
      <c r="E69" s="8">
        <f>Registration!H72</f>
        <v>0</v>
      </c>
      <c r="F69" s="8" t="e">
        <f ca="1">IF(AND((Registration!I72)&gt;=9,(Registration!I72)&lt;=11),"9-11 years",IF(AND((Registration!I72)&gt;=12,(Registration!I72)&lt;=14),"12-14 years",IF(AND((Registration!I72)&gt;=15,(Registration!I72)&lt;=17),"15-17 years",IF(AND((Registration!I72)&gt;=18,(Registration!I72)&lt;=35),"18-35 years",IF((Registration!I72)&lt;9,"8 years and younger","36 years and older")))))</f>
        <v>#VALUE!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S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:34">
      <c r="B70" s="34">
        <f>Registration!B73</f>
        <v>63</v>
      </c>
      <c r="C70" s="10">
        <f>Registration!C73</f>
        <v>0</v>
      </c>
      <c r="D70" s="10" t="str">
        <f>IF(Registration!D73="Yes","Yes","No")</f>
        <v>No</v>
      </c>
      <c r="E70" s="8">
        <f>Registration!H73</f>
        <v>0</v>
      </c>
      <c r="F70" s="8" t="e">
        <f ca="1">IF(AND((Registration!I73)&gt;=9,(Registration!I73)&lt;=11),"9-11 years",IF(AND((Registration!I73)&gt;=12,(Registration!I73)&lt;=14),"12-14 years",IF(AND((Registration!I73)&gt;=15,(Registration!I73)&lt;=17),"15-17 years",IF(AND((Registration!I73)&gt;=18,(Registration!I73)&lt;=35),"18-35 years",IF((Registration!I73)&lt;9,"8 years and younger","36 years and older")))))</f>
        <v>#VALUE!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S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:34">
      <c r="B71" s="35">
        <f>Registration!B74</f>
        <v>64</v>
      </c>
      <c r="C71" s="10">
        <f>Registration!C74</f>
        <v>0</v>
      </c>
      <c r="D71" s="10" t="str">
        <f>IF(Registration!D74="Yes","Yes","No")</f>
        <v>No</v>
      </c>
      <c r="E71" s="8">
        <f>Registration!H74</f>
        <v>0</v>
      </c>
      <c r="F71" s="8" t="e">
        <f ca="1">IF(AND((Registration!I74)&gt;=9,(Registration!I74)&lt;=11),"9-11 years",IF(AND((Registration!I74)&gt;=12,(Registration!I74)&lt;=14),"12-14 years",IF(AND((Registration!I74)&gt;=15,(Registration!I74)&lt;=17),"15-17 years",IF(AND((Registration!I74)&gt;=18,(Registration!I74)&lt;=35),"18-35 years",IF((Registration!I74)&lt;9,"8 years and younger","36 years and older")))))</f>
        <v>#VALUE!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S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:34">
      <c r="B72" s="34">
        <f>Registration!B75</f>
        <v>65</v>
      </c>
      <c r="C72" s="10">
        <f>Registration!C75</f>
        <v>0</v>
      </c>
      <c r="D72" s="10" t="str">
        <f>IF(Registration!D75="Yes","Yes","No")</f>
        <v>No</v>
      </c>
      <c r="E72" s="8">
        <f>Registration!H75</f>
        <v>0</v>
      </c>
      <c r="F72" s="8" t="e">
        <f ca="1">IF(AND((Registration!I75)&gt;=9,(Registration!I75)&lt;=11),"9-11 years",IF(AND((Registration!I75)&gt;=12,(Registration!I75)&lt;=14),"12-14 years",IF(AND((Registration!I75)&gt;=15,(Registration!I75)&lt;=17),"15-17 years",IF(AND((Registration!I75)&gt;=18,(Registration!I75)&lt;=35),"18-35 years",IF((Registration!I75)&lt;9,"8 years and younger","36 years and older")))))</f>
        <v>#VALUE!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S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:34">
      <c r="B73" s="35">
        <f>Registration!B76</f>
        <v>66</v>
      </c>
      <c r="C73" s="10">
        <f>Registration!C76</f>
        <v>0</v>
      </c>
      <c r="D73" s="10" t="str">
        <f>IF(Registration!D76="Yes","Yes","No")</f>
        <v>No</v>
      </c>
      <c r="E73" s="8">
        <f>Registration!H76</f>
        <v>0</v>
      </c>
      <c r="F73" s="8" t="e">
        <f ca="1">IF(AND((Registration!I76)&gt;=9,(Registration!I76)&lt;=11),"9-11 years",IF(AND((Registration!I76)&gt;=12,(Registration!I76)&lt;=14),"12-14 years",IF(AND((Registration!I76)&gt;=15,(Registration!I76)&lt;=17),"15-17 years",IF(AND((Registration!I76)&gt;=18,(Registration!I76)&lt;=35),"18-35 years",IF((Registration!I76)&lt;9,"8 years and younger","36 years and older")))))</f>
        <v>#VALUE!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S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:34">
      <c r="B74" s="34">
        <f>Registration!B77</f>
        <v>67</v>
      </c>
      <c r="C74" s="10">
        <f>Registration!C77</f>
        <v>0</v>
      </c>
      <c r="D74" s="10" t="str">
        <f>IF(Registration!D77="Yes","Yes","No")</f>
        <v>No</v>
      </c>
      <c r="E74" s="8">
        <f>Registration!H77</f>
        <v>0</v>
      </c>
      <c r="F74" s="8" t="e">
        <f ca="1">IF(AND((Registration!I77)&gt;=9,(Registration!I77)&lt;=11),"9-11 years",IF(AND((Registration!I77)&gt;=12,(Registration!I77)&lt;=14),"12-14 years",IF(AND((Registration!I77)&gt;=15,(Registration!I77)&lt;=17),"15-17 years",IF(AND((Registration!I77)&gt;=18,(Registration!I77)&lt;=35),"18-35 years",IF((Registration!I77)&lt;9,"8 years and younger","36 years and older")))))</f>
        <v>#VALUE!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S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:34">
      <c r="B75" s="35">
        <f>Registration!B78</f>
        <v>68</v>
      </c>
      <c r="C75" s="10">
        <f>Registration!C78</f>
        <v>0</v>
      </c>
      <c r="D75" s="10" t="str">
        <f>IF(Registration!D78="Yes","Yes","No")</f>
        <v>No</v>
      </c>
      <c r="E75" s="8">
        <f>Registration!H78</f>
        <v>0</v>
      </c>
      <c r="F75" s="8" t="e">
        <f ca="1">IF(AND((Registration!I78)&gt;=9,(Registration!I78)&lt;=11),"9-11 years",IF(AND((Registration!I78)&gt;=12,(Registration!I78)&lt;=14),"12-14 years",IF(AND((Registration!I78)&gt;=15,(Registration!I78)&lt;=17),"15-17 years",IF(AND((Registration!I78)&gt;=18,(Registration!I78)&lt;=35),"18-35 years",IF((Registration!I78)&lt;9,"8 years and younger","36 years and older")))))</f>
        <v>#VALUE!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S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:34">
      <c r="B76" s="34">
        <f>Registration!B79</f>
        <v>69</v>
      </c>
      <c r="C76" s="10">
        <f>Registration!C79</f>
        <v>0</v>
      </c>
      <c r="D76" s="10" t="str">
        <f>IF(Registration!D79="Yes","Yes","No")</f>
        <v>No</v>
      </c>
      <c r="E76" s="8">
        <f>Registration!H79</f>
        <v>0</v>
      </c>
      <c r="F76" s="8" t="e">
        <f ca="1">IF(AND((Registration!I79)&gt;=9,(Registration!I79)&lt;=11),"9-11 years",IF(AND((Registration!I79)&gt;=12,(Registration!I79)&lt;=14),"12-14 years",IF(AND((Registration!I79)&gt;=15,(Registration!I79)&lt;=17),"15-17 years",IF(AND((Registration!I79)&gt;=18,(Registration!I79)&lt;=35),"18-35 years",IF((Registration!I79)&lt;9,"8 years and younger","36 years and older")))))</f>
        <v>#VALUE!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S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:34">
      <c r="B77" s="35">
        <f>Registration!B80</f>
        <v>70</v>
      </c>
      <c r="C77" s="10">
        <f>Registration!C80</f>
        <v>0</v>
      </c>
      <c r="D77" s="10" t="str">
        <f>IF(Registration!D80="Yes","Yes","No")</f>
        <v>No</v>
      </c>
      <c r="E77" s="8">
        <f>Registration!H80</f>
        <v>0</v>
      </c>
      <c r="F77" s="8" t="e">
        <f ca="1">IF(AND((Registration!I80)&gt;=9,(Registration!I80)&lt;=11),"9-11 years",IF(AND((Registration!I80)&gt;=12,(Registration!I80)&lt;=14),"12-14 years",IF(AND((Registration!I80)&gt;=15,(Registration!I80)&lt;=17),"15-17 years",IF(AND((Registration!I80)&gt;=18,(Registration!I80)&lt;=35),"18-35 years",IF((Registration!I80)&lt;9,"8 years and younger","36 years and older")))))</f>
        <v>#VALUE!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S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:34">
      <c r="B78" s="34">
        <f>Registration!B81</f>
        <v>71</v>
      </c>
      <c r="C78" s="10">
        <f>Registration!C81</f>
        <v>0</v>
      </c>
      <c r="D78" s="10" t="str">
        <f>IF(Registration!D81="Yes","Yes","No")</f>
        <v>No</v>
      </c>
      <c r="E78" s="8">
        <f>Registration!H81</f>
        <v>0</v>
      </c>
      <c r="F78" s="8" t="e">
        <f ca="1">IF(AND((Registration!I81)&gt;=9,(Registration!I81)&lt;=11),"9-11 years",IF(AND((Registration!I81)&gt;=12,(Registration!I81)&lt;=14),"12-14 years",IF(AND((Registration!I81)&gt;=15,(Registration!I81)&lt;=17),"15-17 years",IF(AND((Registration!I81)&gt;=18,(Registration!I81)&lt;=35),"18-35 years",IF((Registration!I81)&lt;9,"8 years and younger","36 years and older")))))</f>
        <v>#VALUE!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S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:34">
      <c r="B79" s="35">
        <f>Registration!B82</f>
        <v>72</v>
      </c>
      <c r="C79" s="10">
        <f>Registration!C82</f>
        <v>0</v>
      </c>
      <c r="D79" s="10" t="str">
        <f>IF(Registration!D82="Yes","Yes","No")</f>
        <v>No</v>
      </c>
      <c r="E79" s="8">
        <f>Registration!H82</f>
        <v>0</v>
      </c>
      <c r="F79" s="8" t="e">
        <f ca="1">IF(AND((Registration!I82)&gt;=9,(Registration!I82)&lt;=11),"9-11 years",IF(AND((Registration!I82)&gt;=12,(Registration!I82)&lt;=14),"12-14 years",IF(AND((Registration!I82)&gt;=15,(Registration!I82)&lt;=17),"15-17 years",IF(AND((Registration!I82)&gt;=18,(Registration!I82)&lt;=35),"18-35 years",IF((Registration!I82)&lt;9,"8 years and younger","36 years and older")))))</f>
        <v>#VALUE!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S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:34">
      <c r="B80" s="34">
        <f>Registration!B83</f>
        <v>73</v>
      </c>
      <c r="C80" s="10">
        <f>Registration!C83</f>
        <v>0</v>
      </c>
      <c r="D80" s="10" t="str">
        <f>IF(Registration!D83="Yes","Yes","No")</f>
        <v>No</v>
      </c>
      <c r="E80" s="8">
        <f>Registration!H83</f>
        <v>0</v>
      </c>
      <c r="F80" s="8" t="e">
        <f ca="1">IF(AND((Registration!I83)&gt;=9,(Registration!I83)&lt;=11),"9-11 years",IF(AND((Registration!I83)&gt;=12,(Registration!I83)&lt;=14),"12-14 years",IF(AND((Registration!I83)&gt;=15,(Registration!I83)&lt;=17),"15-17 years",IF(AND((Registration!I83)&gt;=18,(Registration!I83)&lt;=35),"18-35 years",IF((Registration!I83)&lt;9,"8 years and younger","36 years and older")))))</f>
        <v>#VALUE!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S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>
      <c r="B81" s="35">
        <f>Registration!B84</f>
        <v>74</v>
      </c>
      <c r="C81" s="10">
        <f>Registration!C84</f>
        <v>0</v>
      </c>
      <c r="D81" s="10" t="str">
        <f>IF(Registration!D84="Yes","Yes","No")</f>
        <v>No</v>
      </c>
      <c r="E81" s="8">
        <f>Registration!H84</f>
        <v>0</v>
      </c>
      <c r="F81" s="8" t="e">
        <f ca="1">IF(AND((Registration!I84)&gt;=9,(Registration!I84)&lt;=11),"9-11 years",IF(AND((Registration!I84)&gt;=12,(Registration!I84)&lt;=14),"12-14 years",IF(AND((Registration!I84)&gt;=15,(Registration!I84)&lt;=17),"15-17 years",IF(AND((Registration!I84)&gt;=18,(Registration!I84)&lt;=35),"18-35 years",IF((Registration!I84)&lt;9,"8 years and younger","36 years and older")))))</f>
        <v>#VALUE!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S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>
      <c r="B82" s="34">
        <f>Registration!B85</f>
        <v>75</v>
      </c>
      <c r="C82" s="10">
        <f>Registration!C85</f>
        <v>0</v>
      </c>
      <c r="D82" s="10" t="str">
        <f>IF(Registration!D85="Yes","Yes","No")</f>
        <v>No</v>
      </c>
      <c r="E82" s="8">
        <f>Registration!H85</f>
        <v>0</v>
      </c>
      <c r="F82" s="8" t="e">
        <f ca="1">IF(AND((Registration!I85)&gt;=9,(Registration!I85)&lt;=11),"9-11 years",IF(AND((Registration!I85)&gt;=12,(Registration!I85)&lt;=14),"12-14 years",IF(AND((Registration!I85)&gt;=15,(Registration!I85)&lt;=17),"15-17 years",IF(AND((Registration!I85)&gt;=18,(Registration!I85)&lt;=35),"18-35 years",IF((Registration!I85)&lt;9,"8 years and younger","36 years and older")))))</f>
        <v>#VALUE!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S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>
      <c r="B83" s="35">
        <f>Registration!B86</f>
        <v>76</v>
      </c>
      <c r="C83" s="10">
        <f>Registration!C86</f>
        <v>0</v>
      </c>
      <c r="D83" s="10" t="str">
        <f>IF(Registration!D86="Yes","Yes","No")</f>
        <v>No</v>
      </c>
      <c r="E83" s="8">
        <f>Registration!H86</f>
        <v>0</v>
      </c>
      <c r="F83" s="8" t="e">
        <f ca="1">IF(AND((Registration!I86)&gt;=9,(Registration!I86)&lt;=11),"9-11 years",IF(AND((Registration!I86)&gt;=12,(Registration!I86)&lt;=14),"12-14 years",IF(AND((Registration!I86)&gt;=15,(Registration!I86)&lt;=17),"15-17 years",IF(AND((Registration!I86)&gt;=18,(Registration!I86)&lt;=35),"18-35 years",IF((Registration!I86)&lt;9,"8 years and younger","36 years and older")))))</f>
        <v>#VALUE!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S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>
      <c r="B84" s="34">
        <f>Registration!B87</f>
        <v>77</v>
      </c>
      <c r="C84" s="10">
        <f>Registration!C87</f>
        <v>0</v>
      </c>
      <c r="D84" s="10" t="str">
        <f>IF(Registration!D87="Yes","Yes","No")</f>
        <v>No</v>
      </c>
      <c r="E84" s="8">
        <f>Registration!H87</f>
        <v>0</v>
      </c>
      <c r="F84" s="8" t="e">
        <f ca="1">IF(AND((Registration!I87)&gt;=9,(Registration!I87)&lt;=11),"9-11 years",IF(AND((Registration!I87)&gt;=12,(Registration!I87)&lt;=14),"12-14 years",IF(AND((Registration!I87)&gt;=15,(Registration!I87)&lt;=17),"15-17 years",IF(AND((Registration!I87)&gt;=18,(Registration!I87)&lt;=35),"18-35 years",IF((Registration!I87)&lt;9,"8 years and younger","36 years and older")))))</f>
        <v>#VALUE!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S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:34">
      <c r="B85" s="35">
        <f>Registration!B88</f>
        <v>78</v>
      </c>
      <c r="C85" s="10">
        <f>Registration!C88</f>
        <v>0</v>
      </c>
      <c r="D85" s="10" t="str">
        <f>IF(Registration!D88="Yes","Yes","No")</f>
        <v>No</v>
      </c>
      <c r="E85" s="8">
        <f>Registration!H88</f>
        <v>0</v>
      </c>
      <c r="F85" s="8" t="e">
        <f ca="1">IF(AND((Registration!I88)&gt;=9,(Registration!I88)&lt;=11),"9-11 years",IF(AND((Registration!I88)&gt;=12,(Registration!I88)&lt;=14),"12-14 years",IF(AND((Registration!I88)&gt;=15,(Registration!I88)&lt;=17),"15-17 years",IF(AND((Registration!I88)&gt;=18,(Registration!I88)&lt;=35),"18-35 years",IF((Registration!I88)&lt;9,"8 years and younger","36 years and older")))))</f>
        <v>#VALUE!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S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:34">
      <c r="B86" s="34">
        <f>Registration!B89</f>
        <v>79</v>
      </c>
      <c r="C86" s="10">
        <f>Registration!C89</f>
        <v>0</v>
      </c>
      <c r="D86" s="10" t="str">
        <f>IF(Registration!D89="Yes","Yes","No")</f>
        <v>No</v>
      </c>
      <c r="E86" s="8">
        <f>Registration!H89</f>
        <v>0</v>
      </c>
      <c r="F86" s="8" t="e">
        <f ca="1">IF(AND((Registration!I89)&gt;=9,(Registration!I89)&lt;=11),"9-11 years",IF(AND((Registration!I89)&gt;=12,(Registration!I89)&lt;=14),"12-14 years",IF(AND((Registration!I89)&gt;=15,(Registration!I89)&lt;=17),"15-17 years",IF(AND((Registration!I89)&gt;=18,(Registration!I89)&lt;=35),"18-35 years",IF((Registration!I89)&lt;9,"8 years and younger","36 years and older")))))</f>
        <v>#VALUE!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S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:34">
      <c r="B87" s="35">
        <f>Registration!B90</f>
        <v>80</v>
      </c>
      <c r="C87" s="10">
        <f>Registration!C90</f>
        <v>0</v>
      </c>
      <c r="D87" s="10" t="str">
        <f>IF(Registration!D90="Yes","Yes","No")</f>
        <v>No</v>
      </c>
      <c r="E87" s="8">
        <f>Registration!H90</f>
        <v>0</v>
      </c>
      <c r="F87" s="8" t="e">
        <f ca="1">IF(AND((Registration!I90)&gt;=9,(Registration!I90)&lt;=11),"9-11 years",IF(AND((Registration!I90)&gt;=12,(Registration!I90)&lt;=14),"12-14 years",IF(AND((Registration!I90)&gt;=15,(Registration!I90)&lt;=17),"15-17 years",IF(AND((Registration!I90)&gt;=18,(Registration!I90)&lt;=35),"18-35 years",IF((Registration!I90)&lt;9,"8 years and younger","36 years and older")))))</f>
        <v>#VALUE!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S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:34">
      <c r="B88" s="34">
        <f>Registration!B91</f>
        <v>81</v>
      </c>
      <c r="C88" s="10">
        <f>Registration!C91</f>
        <v>0</v>
      </c>
      <c r="D88" s="10" t="str">
        <f>IF(Registration!D91="Yes","Yes","No")</f>
        <v>No</v>
      </c>
      <c r="E88" s="8">
        <f>Registration!H91</f>
        <v>0</v>
      </c>
      <c r="F88" s="8" t="e">
        <f ca="1">IF(AND((Registration!I91)&gt;=9,(Registration!I91)&lt;=11),"9-11 years",IF(AND((Registration!I91)&gt;=12,(Registration!I91)&lt;=14),"12-14 years",IF(AND((Registration!I91)&gt;=15,(Registration!I91)&lt;=17),"15-17 years",IF(AND((Registration!I91)&gt;=18,(Registration!I91)&lt;=35),"18-35 years",IF((Registration!I91)&lt;9,"8 years and younger","36 years and older")))))</f>
        <v>#VALUE!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S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:34">
      <c r="B89" s="35">
        <f>Registration!B92</f>
        <v>82</v>
      </c>
      <c r="C89" s="10">
        <f>Registration!C92</f>
        <v>0</v>
      </c>
      <c r="D89" s="10" t="str">
        <f>IF(Registration!D92="Yes","Yes","No")</f>
        <v>No</v>
      </c>
      <c r="E89" s="8">
        <f>Registration!H92</f>
        <v>0</v>
      </c>
      <c r="F89" s="8" t="e">
        <f ca="1">IF(AND((Registration!I92)&gt;=9,(Registration!I92)&lt;=11),"9-11 years",IF(AND((Registration!I92)&gt;=12,(Registration!I92)&lt;=14),"12-14 years",IF(AND((Registration!I92)&gt;=15,(Registration!I92)&lt;=17),"15-17 years",IF(AND((Registration!I92)&gt;=18,(Registration!I92)&lt;=35),"18-35 years",IF((Registration!I92)&lt;9,"8 years and younger","36 years and older")))))</f>
        <v>#VALUE!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S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:34">
      <c r="B90" s="34">
        <f>Registration!B93</f>
        <v>83</v>
      </c>
      <c r="C90" s="10">
        <f>Registration!C93</f>
        <v>0</v>
      </c>
      <c r="D90" s="10" t="str">
        <f>IF(Registration!D93="Yes","Yes","No")</f>
        <v>No</v>
      </c>
      <c r="E90" s="8">
        <f>Registration!H93</f>
        <v>0</v>
      </c>
      <c r="F90" s="8" t="e">
        <f ca="1">IF(AND((Registration!I93)&gt;=9,(Registration!I93)&lt;=11),"9-11 years",IF(AND((Registration!I93)&gt;=12,(Registration!I93)&lt;=14),"12-14 years",IF(AND((Registration!I93)&gt;=15,(Registration!I93)&lt;=17),"15-17 years",IF(AND((Registration!I93)&gt;=18,(Registration!I93)&lt;=35),"18-35 years",IF((Registration!I93)&lt;9,"8 years and younger","36 years and older")))))</f>
        <v>#VALUE!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S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:34">
      <c r="B91" s="35">
        <f>Registration!B94</f>
        <v>84</v>
      </c>
      <c r="C91" s="10">
        <f>Registration!C94</f>
        <v>0</v>
      </c>
      <c r="D91" s="10" t="str">
        <f>IF(Registration!D94="Yes","Yes","No")</f>
        <v>No</v>
      </c>
      <c r="E91" s="8">
        <f>Registration!H94</f>
        <v>0</v>
      </c>
      <c r="F91" s="8" t="e">
        <f ca="1">IF(AND((Registration!I94)&gt;=9,(Registration!I94)&lt;=11),"9-11 years",IF(AND((Registration!I94)&gt;=12,(Registration!I94)&lt;=14),"12-14 years",IF(AND((Registration!I94)&gt;=15,(Registration!I94)&lt;=17),"15-17 years",IF(AND((Registration!I94)&gt;=18,(Registration!I94)&lt;=35),"18-35 years",IF((Registration!I94)&lt;9,"8 years and younger","36 years and older")))))</f>
        <v>#VALUE!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S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:34">
      <c r="B92" s="34">
        <f>Registration!B95</f>
        <v>85</v>
      </c>
      <c r="C92" s="10">
        <f>Registration!C95</f>
        <v>0</v>
      </c>
      <c r="D92" s="10" t="str">
        <f>IF(Registration!D95="Yes","Yes","No")</f>
        <v>No</v>
      </c>
      <c r="E92" s="8">
        <f>Registration!H95</f>
        <v>0</v>
      </c>
      <c r="F92" s="8" t="e">
        <f ca="1">IF(AND((Registration!I95)&gt;=9,(Registration!I95)&lt;=11),"9-11 years",IF(AND((Registration!I95)&gt;=12,(Registration!I95)&lt;=14),"12-14 years",IF(AND((Registration!I95)&gt;=15,(Registration!I95)&lt;=17),"15-17 years",IF(AND((Registration!I95)&gt;=18,(Registration!I95)&lt;=35),"18-35 years",IF((Registration!I95)&lt;9,"8 years and younger","36 years and older")))))</f>
        <v>#VALUE!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S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:34">
      <c r="B93" s="35">
        <f>Registration!B96</f>
        <v>86</v>
      </c>
      <c r="C93" s="10">
        <f>Registration!C96</f>
        <v>0</v>
      </c>
      <c r="D93" s="10" t="str">
        <f>IF(Registration!D96="Yes","Yes","No")</f>
        <v>No</v>
      </c>
      <c r="E93" s="8">
        <f>Registration!H96</f>
        <v>0</v>
      </c>
      <c r="F93" s="8" t="e">
        <f ca="1">IF(AND((Registration!I96)&gt;=9,(Registration!I96)&lt;=11),"9-11 years",IF(AND((Registration!I96)&gt;=12,(Registration!I96)&lt;=14),"12-14 years",IF(AND((Registration!I96)&gt;=15,(Registration!I96)&lt;=17),"15-17 years",IF(AND((Registration!I96)&gt;=18,(Registration!I96)&lt;=35),"18-35 years",IF((Registration!I96)&lt;9,"8 years and younger","36 years and older")))))</f>
        <v>#VALUE!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S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:34">
      <c r="B94" s="34">
        <f>Registration!B97</f>
        <v>87</v>
      </c>
      <c r="C94" s="10">
        <f>Registration!C97</f>
        <v>0</v>
      </c>
      <c r="D94" s="10" t="str">
        <f>IF(Registration!D97="Yes","Yes","No")</f>
        <v>No</v>
      </c>
      <c r="E94" s="8">
        <f>Registration!H97</f>
        <v>0</v>
      </c>
      <c r="F94" s="8" t="e">
        <f ca="1">IF(AND((Registration!I97)&gt;=9,(Registration!I97)&lt;=11),"9-11 years",IF(AND((Registration!I97)&gt;=12,(Registration!I97)&lt;=14),"12-14 years",IF(AND((Registration!I97)&gt;=15,(Registration!I97)&lt;=17),"15-17 years",IF(AND((Registration!I97)&gt;=18,(Registration!I97)&lt;=35),"18-35 years",IF((Registration!I97)&lt;9,"8 years and younger","36 years and older")))))</f>
        <v>#VALUE!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S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:34">
      <c r="B95" s="35">
        <f>Registration!B98</f>
        <v>88</v>
      </c>
      <c r="C95" s="10">
        <f>Registration!C98</f>
        <v>0</v>
      </c>
      <c r="D95" s="10" t="str">
        <f>IF(Registration!D98="Yes","Yes","No")</f>
        <v>No</v>
      </c>
      <c r="E95" s="8">
        <f>Registration!H98</f>
        <v>0</v>
      </c>
      <c r="F95" s="8" t="e">
        <f ca="1">IF(AND((Registration!I98)&gt;=9,(Registration!I98)&lt;=11),"9-11 years",IF(AND((Registration!I98)&gt;=12,(Registration!I98)&lt;=14),"12-14 years",IF(AND((Registration!I98)&gt;=15,(Registration!I98)&lt;=17),"15-17 years",IF(AND((Registration!I98)&gt;=18,(Registration!I98)&lt;=35),"18-35 years",IF((Registration!I98)&lt;9,"8 years and younger","36 years and older")))))</f>
        <v>#VALUE!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S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:34">
      <c r="B96" s="34">
        <f>Registration!B99</f>
        <v>89</v>
      </c>
      <c r="C96" s="10">
        <f>Registration!C99</f>
        <v>0</v>
      </c>
      <c r="D96" s="10" t="str">
        <f>IF(Registration!D99="Yes","Yes","No")</f>
        <v>No</v>
      </c>
      <c r="E96" s="8">
        <f>Registration!H99</f>
        <v>0</v>
      </c>
      <c r="F96" s="8" t="e">
        <f ca="1">IF(AND((Registration!I99)&gt;=9,(Registration!I99)&lt;=11),"9-11 years",IF(AND((Registration!I99)&gt;=12,(Registration!I99)&lt;=14),"12-14 years",IF(AND((Registration!I99)&gt;=15,(Registration!I99)&lt;=17),"15-17 years",IF(AND((Registration!I99)&gt;=18,(Registration!I99)&lt;=35),"18-35 years",IF((Registration!I99)&lt;9,"8 years and younger","36 years and older")))))</f>
        <v>#VALUE!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S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:34">
      <c r="B97" s="35">
        <f>Registration!B100</f>
        <v>90</v>
      </c>
      <c r="C97" s="10">
        <f>Registration!C100</f>
        <v>0</v>
      </c>
      <c r="D97" s="10" t="str">
        <f>IF(Registration!D100="Yes","Yes","No")</f>
        <v>No</v>
      </c>
      <c r="E97" s="8">
        <f>Registration!H100</f>
        <v>0</v>
      </c>
      <c r="F97" s="8" t="e">
        <f ca="1">IF(AND((Registration!I100)&gt;=9,(Registration!I100)&lt;=11),"9-11 years",IF(AND((Registration!I100)&gt;=12,(Registration!I100)&lt;=14),"12-14 years",IF(AND((Registration!I100)&gt;=15,(Registration!I100)&lt;=17),"15-17 years",IF(AND((Registration!I100)&gt;=18,(Registration!I100)&lt;=35),"18-35 years",IF((Registration!I100)&lt;9,"8 years and younger","36 years and older")))))</f>
        <v>#VALUE!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S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:34">
      <c r="B98" s="34">
        <f>Registration!B101</f>
        <v>91</v>
      </c>
      <c r="C98" s="10">
        <f>Registration!C101</f>
        <v>0</v>
      </c>
      <c r="D98" s="10" t="str">
        <f>IF(Registration!D101="Yes","Yes","No")</f>
        <v>No</v>
      </c>
      <c r="E98" s="8">
        <f>Registration!H101</f>
        <v>0</v>
      </c>
      <c r="F98" s="8" t="e">
        <f ca="1">IF(AND((Registration!I101)&gt;=9,(Registration!I101)&lt;=11),"9-11 years",IF(AND((Registration!I101)&gt;=12,(Registration!I101)&lt;=14),"12-14 years",IF(AND((Registration!I101)&gt;=15,(Registration!I101)&lt;=17),"15-17 years",IF(AND((Registration!I101)&gt;=18,(Registration!I101)&lt;=35),"18-35 years",IF((Registration!I101)&lt;9,"8 years and younger","36 years and older")))))</f>
        <v>#VALUE!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S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:34">
      <c r="B99" s="35">
        <f>Registration!B102</f>
        <v>92</v>
      </c>
      <c r="C99" s="10">
        <f>Registration!C102</f>
        <v>0</v>
      </c>
      <c r="D99" s="10" t="str">
        <f>IF(Registration!D102="Yes","Yes","No")</f>
        <v>No</v>
      </c>
      <c r="E99" s="8">
        <f>Registration!H102</f>
        <v>0</v>
      </c>
      <c r="F99" s="8" t="e">
        <f ca="1">IF(AND((Registration!I102)&gt;=9,(Registration!I102)&lt;=11),"9-11 years",IF(AND((Registration!I102)&gt;=12,(Registration!I102)&lt;=14),"12-14 years",IF(AND((Registration!I102)&gt;=15,(Registration!I102)&lt;=17),"15-17 years",IF(AND((Registration!I102)&gt;=18,(Registration!I102)&lt;=35),"18-35 years",IF((Registration!I102)&lt;9,"8 years and younger","36 years and older")))))</f>
        <v>#VALUE!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S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:34">
      <c r="B100" s="34">
        <f>Registration!B103</f>
        <v>93</v>
      </c>
      <c r="C100" s="10">
        <f>Registration!C103</f>
        <v>0</v>
      </c>
      <c r="D100" s="10" t="str">
        <f>IF(Registration!D103="Yes","Yes","No")</f>
        <v>No</v>
      </c>
      <c r="E100" s="8">
        <f>Registration!H103</f>
        <v>0</v>
      </c>
      <c r="F100" s="8" t="e">
        <f ca="1">IF(AND((Registration!I103)&gt;=9,(Registration!I103)&lt;=11),"9-11 years",IF(AND((Registration!I103)&gt;=12,(Registration!I103)&lt;=14),"12-14 years",IF(AND((Registration!I103)&gt;=15,(Registration!I103)&lt;=17),"15-17 years",IF(AND((Registration!I103)&gt;=18,(Registration!I103)&lt;=35),"18-35 years",IF((Registration!I103)&lt;9,"8 years and younger","36 years and older")))))</f>
        <v>#VALUE!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S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:34">
      <c r="B101" s="35">
        <f>Registration!B104</f>
        <v>94</v>
      </c>
      <c r="C101" s="10">
        <f>Registration!C104</f>
        <v>0</v>
      </c>
      <c r="D101" s="10" t="str">
        <f>IF(Registration!D104="Yes","Yes","No")</f>
        <v>No</v>
      </c>
      <c r="E101" s="8">
        <f>Registration!H104</f>
        <v>0</v>
      </c>
      <c r="F101" s="8" t="e">
        <f ca="1">IF(AND((Registration!I104)&gt;=9,(Registration!I104)&lt;=11),"9-11 years",IF(AND((Registration!I104)&gt;=12,(Registration!I104)&lt;=14),"12-14 years",IF(AND((Registration!I104)&gt;=15,(Registration!I104)&lt;=17),"15-17 years",IF(AND((Registration!I104)&gt;=18,(Registration!I104)&lt;=35),"18-35 years",IF((Registration!I104)&lt;9,"8 years and younger","36 years and older")))))</f>
        <v>#VALUE!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S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:34">
      <c r="B102" s="34">
        <f>Registration!B105</f>
        <v>95</v>
      </c>
      <c r="C102" s="10">
        <f>Registration!C105</f>
        <v>0</v>
      </c>
      <c r="D102" s="10" t="str">
        <f>IF(Registration!D105="Yes","Yes","No")</f>
        <v>No</v>
      </c>
      <c r="E102" s="8">
        <f>Registration!H105</f>
        <v>0</v>
      </c>
      <c r="F102" s="8" t="e">
        <f ca="1">IF(AND((Registration!I105)&gt;=9,(Registration!I105)&lt;=11),"9-11 years",IF(AND((Registration!I105)&gt;=12,(Registration!I105)&lt;=14),"12-14 years",IF(AND((Registration!I105)&gt;=15,(Registration!I105)&lt;=17),"15-17 years",IF(AND((Registration!I105)&gt;=18,(Registration!I105)&lt;=35),"18-35 years",IF((Registration!I105)&lt;9,"8 years and younger","36 years and older")))))</f>
        <v>#VALUE!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S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:34">
      <c r="B103" s="35">
        <f>Registration!B106</f>
        <v>96</v>
      </c>
      <c r="C103" s="10">
        <f>Registration!C106</f>
        <v>0</v>
      </c>
      <c r="D103" s="10" t="str">
        <f>IF(Registration!D106="Yes","Yes","No")</f>
        <v>No</v>
      </c>
      <c r="E103" s="8">
        <f>Registration!H106</f>
        <v>0</v>
      </c>
      <c r="F103" s="8" t="e">
        <f ca="1">IF(AND((Registration!I106)&gt;=9,(Registration!I106)&lt;=11),"9-11 years",IF(AND((Registration!I106)&gt;=12,(Registration!I106)&lt;=14),"12-14 years",IF(AND((Registration!I106)&gt;=15,(Registration!I106)&lt;=17),"15-17 years",IF(AND((Registration!I106)&gt;=18,(Registration!I106)&lt;=35),"18-35 years",IF((Registration!I106)&lt;9,"8 years and younger","36 years and older")))))</f>
        <v>#VALUE!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S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:34">
      <c r="B104" s="34">
        <f>Registration!B107</f>
        <v>97</v>
      </c>
      <c r="C104" s="10">
        <f>Registration!C107</f>
        <v>0</v>
      </c>
      <c r="D104" s="10" t="str">
        <f>IF(Registration!D107="Yes","Yes","No")</f>
        <v>No</v>
      </c>
      <c r="E104" s="8">
        <f>Registration!H107</f>
        <v>0</v>
      </c>
      <c r="F104" s="8" t="e">
        <f ca="1">IF(AND((Registration!I107)&gt;=9,(Registration!I107)&lt;=11),"9-11 years",IF(AND((Registration!I107)&gt;=12,(Registration!I107)&lt;=14),"12-14 years",IF(AND((Registration!I107)&gt;=15,(Registration!I107)&lt;=17),"15-17 years",IF(AND((Registration!I107)&gt;=18,(Registration!I107)&lt;=35),"18-35 years",IF((Registration!I107)&lt;9,"8 years and younger","36 years and older")))))</f>
        <v>#VALUE!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S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:34">
      <c r="B105" s="35">
        <f>Registration!B108</f>
        <v>98</v>
      </c>
      <c r="C105" s="10">
        <f>Registration!C108</f>
        <v>0</v>
      </c>
      <c r="D105" s="10" t="str">
        <f>IF(Registration!D108="Yes","Yes","No")</f>
        <v>No</v>
      </c>
      <c r="E105" s="8">
        <f>Registration!H108</f>
        <v>0</v>
      </c>
      <c r="F105" s="8" t="e">
        <f ca="1">IF(AND((Registration!I108)&gt;=9,(Registration!I108)&lt;=11),"9-11 years",IF(AND((Registration!I108)&gt;=12,(Registration!I108)&lt;=14),"12-14 years",IF(AND((Registration!I108)&gt;=15,(Registration!I108)&lt;=17),"15-17 years",IF(AND((Registration!I108)&gt;=18,(Registration!I108)&lt;=35),"18-35 years",IF((Registration!I108)&lt;9,"8 years and younger","36 years and older")))))</f>
        <v>#VALUE!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S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:34">
      <c r="B106" s="34">
        <f>Registration!B109</f>
        <v>99</v>
      </c>
      <c r="C106" s="10">
        <f>Registration!C109</f>
        <v>0</v>
      </c>
      <c r="D106" s="10" t="str">
        <f>IF(Registration!D109="Yes","Yes","No")</f>
        <v>No</v>
      </c>
      <c r="E106" s="8">
        <f>Registration!H109</f>
        <v>0</v>
      </c>
      <c r="F106" s="8" t="e">
        <f ca="1">IF(AND((Registration!I109)&gt;=9,(Registration!I109)&lt;=11),"9-11 years",IF(AND((Registration!I109)&gt;=12,(Registration!I109)&lt;=14),"12-14 years",IF(AND((Registration!I109)&gt;=15,(Registration!I109)&lt;=17),"15-17 years",IF(AND((Registration!I109)&gt;=18,(Registration!I109)&lt;=35),"18-35 years",IF((Registration!I109)&lt;9,"8 years and younger","36 years and older")))))</f>
        <v>#VALUE!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S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:34">
      <c r="B107" s="35">
        <f>Registration!B110</f>
        <v>100</v>
      </c>
      <c r="C107" s="10">
        <f>Registration!C110</f>
        <v>0</v>
      </c>
      <c r="D107" s="10" t="str">
        <f>IF(Registration!D110="Yes","Yes","No")</f>
        <v>No</v>
      </c>
      <c r="E107" s="8">
        <f>Registration!H110</f>
        <v>0</v>
      </c>
      <c r="F107" s="8" t="e">
        <f ca="1">IF(AND((Registration!I110)&gt;=9,(Registration!I110)&lt;=11),"9-11 years",IF(AND((Registration!I110)&gt;=12,(Registration!I110)&lt;=14),"12-14 years",IF(AND((Registration!I110)&gt;=15,(Registration!I110)&lt;=17),"15-17 years",IF(AND((Registration!I110)&gt;=18,(Registration!I110)&lt;=35),"18-35 years",IF((Registration!I110)&lt;9,"8 years and younger","36 years and older")))))</f>
        <v>#VALUE!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S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:34">
      <c r="B108" s="34">
        <f>Registration!B111</f>
        <v>101</v>
      </c>
      <c r="C108" s="10">
        <f>Registration!C111</f>
        <v>0</v>
      </c>
      <c r="D108" s="10" t="str">
        <f>IF(Registration!D111="Yes","Yes","No")</f>
        <v>No</v>
      </c>
      <c r="E108" s="8">
        <f>Registration!H111</f>
        <v>0</v>
      </c>
      <c r="F108" s="8" t="e">
        <f ca="1">IF(AND((Registration!I111)&gt;=9,(Registration!I111)&lt;=11),"9-11 years",IF(AND((Registration!I111)&gt;=12,(Registration!I111)&lt;=14),"12-14 years",IF(AND((Registration!I111)&gt;=15,(Registration!I111)&lt;=17),"15-17 years",IF(AND((Registration!I111)&gt;=18,(Registration!I111)&lt;=35),"18-35 years",IF((Registration!I111)&lt;9,"8 years and younger","36 years and older")))))</f>
        <v>#VALUE!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S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:34">
      <c r="B109" s="35">
        <f>Registration!B112</f>
        <v>102</v>
      </c>
      <c r="C109" s="10">
        <f>Registration!C112</f>
        <v>0</v>
      </c>
      <c r="D109" s="10" t="str">
        <f>IF(Registration!D112="Yes","Yes","No")</f>
        <v>No</v>
      </c>
      <c r="E109" s="8">
        <f>Registration!H112</f>
        <v>0</v>
      </c>
      <c r="F109" s="8" t="e">
        <f ca="1">IF(AND((Registration!I112)&gt;=9,(Registration!I112)&lt;=11),"9-11 years",IF(AND((Registration!I112)&gt;=12,(Registration!I112)&lt;=14),"12-14 years",IF(AND((Registration!I112)&gt;=15,(Registration!I112)&lt;=17),"15-17 years",IF(AND((Registration!I112)&gt;=18,(Registration!I112)&lt;=35),"18-35 years",IF((Registration!I112)&lt;9,"8 years and younger","36 years and older")))))</f>
        <v>#VALUE!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S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:34">
      <c r="B110" s="34">
        <f>Registration!B113</f>
        <v>103</v>
      </c>
      <c r="C110" s="10">
        <f>Registration!C113</f>
        <v>0</v>
      </c>
      <c r="D110" s="10" t="str">
        <f>IF(Registration!D113="Yes","Yes","No")</f>
        <v>No</v>
      </c>
      <c r="E110" s="8">
        <f>Registration!H113</f>
        <v>0</v>
      </c>
      <c r="F110" s="8" t="e">
        <f ca="1">IF(AND((Registration!I113)&gt;=9,(Registration!I113)&lt;=11),"9-11 years",IF(AND((Registration!I113)&gt;=12,(Registration!I113)&lt;=14),"12-14 years",IF(AND((Registration!I113)&gt;=15,(Registration!I113)&lt;=17),"15-17 years",IF(AND((Registration!I113)&gt;=18,(Registration!I113)&lt;=35),"18-35 years",IF((Registration!I113)&lt;9,"8 years and younger","36 years and older")))))</f>
        <v>#VALUE!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S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:34">
      <c r="B111" s="35">
        <f>Registration!B114</f>
        <v>104</v>
      </c>
      <c r="C111" s="10">
        <f>Registration!C114</f>
        <v>0</v>
      </c>
      <c r="D111" s="10" t="str">
        <f>IF(Registration!D114="Yes","Yes","No")</f>
        <v>No</v>
      </c>
      <c r="E111" s="8">
        <f>Registration!H114</f>
        <v>0</v>
      </c>
      <c r="F111" s="8" t="e">
        <f ca="1">IF(AND((Registration!I114)&gt;=9,(Registration!I114)&lt;=11),"9-11 years",IF(AND((Registration!I114)&gt;=12,(Registration!I114)&lt;=14),"12-14 years",IF(AND((Registration!I114)&gt;=15,(Registration!I114)&lt;=17),"15-17 years",IF(AND((Registration!I114)&gt;=18,(Registration!I114)&lt;=35),"18-35 years",IF((Registration!I114)&lt;9,"8 years and younger","36 years and older")))))</f>
        <v>#VALUE!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S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2:34">
      <c r="B112" s="34">
        <f>Registration!B115</f>
        <v>105</v>
      </c>
      <c r="C112" s="10">
        <f>Registration!C115</f>
        <v>0</v>
      </c>
      <c r="D112" s="10" t="str">
        <f>IF(Registration!D115="Yes","Yes","No")</f>
        <v>No</v>
      </c>
      <c r="E112" s="8">
        <f>Registration!H115</f>
        <v>0</v>
      </c>
      <c r="F112" s="8" t="e">
        <f ca="1">IF(AND((Registration!I115)&gt;=9,(Registration!I115)&lt;=11),"9-11 years",IF(AND((Registration!I115)&gt;=12,(Registration!I115)&lt;=14),"12-14 years",IF(AND((Registration!I115)&gt;=15,(Registration!I115)&lt;=17),"15-17 years",IF(AND((Registration!I115)&gt;=18,(Registration!I115)&lt;=35),"18-35 years",IF((Registration!I115)&lt;9,"8 years and younger","36 years and older")))))</f>
        <v>#VALUE!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S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2:34">
      <c r="B113" s="35">
        <f>Registration!B116</f>
        <v>106</v>
      </c>
      <c r="C113" s="10">
        <f>Registration!C116</f>
        <v>0</v>
      </c>
      <c r="D113" s="10" t="str">
        <f>IF(Registration!D116="Yes","Yes","No")</f>
        <v>No</v>
      </c>
      <c r="E113" s="8">
        <f>Registration!H116</f>
        <v>0</v>
      </c>
      <c r="F113" s="8" t="e">
        <f ca="1">IF(AND((Registration!I116)&gt;=9,(Registration!I116)&lt;=11),"9-11 years",IF(AND((Registration!I116)&gt;=12,(Registration!I116)&lt;=14),"12-14 years",IF(AND((Registration!I116)&gt;=15,(Registration!I116)&lt;=17),"15-17 years",IF(AND((Registration!I116)&gt;=18,(Registration!I116)&lt;=35),"18-35 years",IF((Registration!I116)&lt;9,"8 years and younger","36 years and older")))))</f>
        <v>#VALUE!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S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2:34">
      <c r="B114" s="34">
        <f>Registration!B117</f>
        <v>107</v>
      </c>
      <c r="C114" s="10">
        <f>Registration!C117</f>
        <v>0</v>
      </c>
      <c r="D114" s="10" t="str">
        <f>IF(Registration!D117="Yes","Yes","No")</f>
        <v>No</v>
      </c>
      <c r="E114" s="8">
        <f>Registration!H117</f>
        <v>0</v>
      </c>
      <c r="F114" s="8" t="e">
        <f ca="1">IF(AND((Registration!I117)&gt;=9,(Registration!I117)&lt;=11),"9-11 years",IF(AND((Registration!I117)&gt;=12,(Registration!I117)&lt;=14),"12-14 years",IF(AND((Registration!I117)&gt;=15,(Registration!I117)&lt;=17),"15-17 years",IF(AND((Registration!I117)&gt;=18,(Registration!I117)&lt;=35),"18-35 years",IF((Registration!I117)&lt;9,"8 years and younger","36 years and older")))))</f>
        <v>#VALUE!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S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2:34">
      <c r="B115" s="35">
        <f>Registration!B118</f>
        <v>108</v>
      </c>
      <c r="C115" s="10">
        <f>Registration!C118</f>
        <v>0</v>
      </c>
      <c r="D115" s="10" t="str">
        <f>IF(Registration!D118="Yes","Yes","No")</f>
        <v>No</v>
      </c>
      <c r="E115" s="8">
        <f>Registration!H118</f>
        <v>0</v>
      </c>
      <c r="F115" s="8" t="e">
        <f ca="1">IF(AND((Registration!I118)&gt;=9,(Registration!I118)&lt;=11),"9-11 years",IF(AND((Registration!I118)&gt;=12,(Registration!I118)&lt;=14),"12-14 years",IF(AND((Registration!I118)&gt;=15,(Registration!I118)&lt;=17),"15-17 years",IF(AND((Registration!I118)&gt;=18,(Registration!I118)&lt;=35),"18-35 years",IF((Registration!I118)&lt;9,"8 years and younger","36 years and older")))))</f>
        <v>#VALUE!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S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2:34">
      <c r="B116" s="34">
        <f>Registration!B119</f>
        <v>109</v>
      </c>
      <c r="C116" s="10">
        <f>Registration!C119</f>
        <v>0</v>
      </c>
      <c r="D116" s="10" t="str">
        <f>IF(Registration!D119="Yes","Yes","No")</f>
        <v>No</v>
      </c>
      <c r="E116" s="8">
        <f>Registration!H119</f>
        <v>0</v>
      </c>
      <c r="F116" s="8" t="e">
        <f ca="1">IF(AND((Registration!I119)&gt;=9,(Registration!I119)&lt;=11),"9-11 years",IF(AND((Registration!I119)&gt;=12,(Registration!I119)&lt;=14),"12-14 years",IF(AND((Registration!I119)&gt;=15,(Registration!I119)&lt;=17),"15-17 years",IF(AND((Registration!I119)&gt;=18,(Registration!I119)&lt;=35),"18-35 years",IF((Registration!I119)&lt;9,"8 years and younger","36 years and older")))))</f>
        <v>#VALUE!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S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2:34">
      <c r="B117" s="35">
        <f>Registration!B120</f>
        <v>110</v>
      </c>
      <c r="C117" s="10">
        <f>Registration!C120</f>
        <v>0</v>
      </c>
      <c r="D117" s="10" t="str">
        <f>IF(Registration!D120="Yes","Yes","No")</f>
        <v>No</v>
      </c>
      <c r="E117" s="8">
        <f>Registration!H120</f>
        <v>0</v>
      </c>
      <c r="F117" s="8" t="e">
        <f ca="1">IF(AND((Registration!I120)&gt;=9,(Registration!I120)&lt;=11),"9-11 years",IF(AND((Registration!I120)&gt;=12,(Registration!I120)&lt;=14),"12-14 years",IF(AND((Registration!I120)&gt;=15,(Registration!I120)&lt;=17),"15-17 years",IF(AND((Registration!I120)&gt;=18,(Registration!I120)&lt;=35),"18-35 years",IF((Registration!I120)&lt;9,"8 years and younger","36 years and older")))))</f>
        <v>#VALUE!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S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2:34">
      <c r="B118" s="34">
        <f>Registration!B121</f>
        <v>111</v>
      </c>
      <c r="C118" s="10">
        <f>Registration!C121</f>
        <v>0</v>
      </c>
      <c r="D118" s="10" t="str">
        <f>IF(Registration!D121="Yes","Yes","No")</f>
        <v>No</v>
      </c>
      <c r="E118" s="8">
        <f>Registration!H121</f>
        <v>0</v>
      </c>
      <c r="F118" s="8" t="e">
        <f ca="1">IF(AND((Registration!I121)&gt;=9,(Registration!I121)&lt;=11),"9-11 years",IF(AND((Registration!I121)&gt;=12,(Registration!I121)&lt;=14),"12-14 years",IF(AND((Registration!I121)&gt;=15,(Registration!I121)&lt;=17),"15-17 years",IF(AND((Registration!I121)&gt;=18,(Registration!I121)&lt;=35),"18-35 years",IF((Registration!I121)&lt;9,"8 years and younger","36 years and older")))))</f>
        <v>#VALUE!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S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2:34">
      <c r="B119" s="35">
        <f>Registration!B122</f>
        <v>112</v>
      </c>
      <c r="C119" s="10">
        <f>Registration!C122</f>
        <v>0</v>
      </c>
      <c r="D119" s="10" t="str">
        <f>IF(Registration!D122="Yes","Yes","No")</f>
        <v>No</v>
      </c>
      <c r="E119" s="8">
        <f>Registration!H122</f>
        <v>0</v>
      </c>
      <c r="F119" s="8" t="e">
        <f ca="1">IF(AND((Registration!I122)&gt;=9,(Registration!I122)&lt;=11),"9-11 years",IF(AND((Registration!I122)&gt;=12,(Registration!I122)&lt;=14),"12-14 years",IF(AND((Registration!I122)&gt;=15,(Registration!I122)&lt;=17),"15-17 years",IF(AND((Registration!I122)&gt;=18,(Registration!I122)&lt;=35),"18-35 years",IF((Registration!I122)&lt;9,"8 years and younger","36 years and older")))))</f>
        <v>#VALUE!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S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2:34">
      <c r="B120" s="34">
        <f>Registration!B123</f>
        <v>113</v>
      </c>
      <c r="C120" s="10">
        <f>Registration!C123</f>
        <v>0</v>
      </c>
      <c r="D120" s="10" t="str">
        <f>IF(Registration!D123="Yes","Yes","No")</f>
        <v>No</v>
      </c>
      <c r="E120" s="8">
        <f>Registration!H123</f>
        <v>0</v>
      </c>
      <c r="F120" s="8" t="e">
        <f ca="1">IF(AND((Registration!I123)&gt;=9,(Registration!I123)&lt;=11),"9-11 years",IF(AND((Registration!I123)&gt;=12,(Registration!I123)&lt;=14),"12-14 years",IF(AND((Registration!I123)&gt;=15,(Registration!I123)&lt;=17),"15-17 years",IF(AND((Registration!I123)&gt;=18,(Registration!I123)&lt;=35),"18-35 years",IF((Registration!I123)&lt;9,"8 years and younger","36 years and older")))))</f>
        <v>#VALUE!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S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2:34">
      <c r="B121" s="35">
        <f>Registration!B124</f>
        <v>114</v>
      </c>
      <c r="C121" s="10">
        <f>Registration!C124</f>
        <v>0</v>
      </c>
      <c r="D121" s="10" t="str">
        <f>IF(Registration!D124="Yes","Yes","No")</f>
        <v>No</v>
      </c>
      <c r="E121" s="8">
        <f>Registration!H124</f>
        <v>0</v>
      </c>
      <c r="F121" s="8" t="e">
        <f ca="1">IF(AND((Registration!I124)&gt;=9,(Registration!I124)&lt;=11),"9-11 years",IF(AND((Registration!I124)&gt;=12,(Registration!I124)&lt;=14),"12-14 years",IF(AND((Registration!I124)&gt;=15,(Registration!I124)&lt;=17),"15-17 years",IF(AND((Registration!I124)&gt;=18,(Registration!I124)&lt;=35),"18-35 years",IF((Registration!I124)&lt;9,"8 years and younger","36 years and older")))))</f>
        <v>#VALUE!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S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2:34">
      <c r="B122" s="34">
        <f>Registration!B125</f>
        <v>115</v>
      </c>
      <c r="C122" s="10">
        <f>Registration!C125</f>
        <v>0</v>
      </c>
      <c r="D122" s="10" t="str">
        <f>IF(Registration!D125="Yes","Yes","No")</f>
        <v>No</v>
      </c>
      <c r="E122" s="8">
        <f>Registration!H125</f>
        <v>0</v>
      </c>
      <c r="F122" s="8" t="e">
        <f ca="1">IF(AND((Registration!I125)&gt;=9,(Registration!I125)&lt;=11),"9-11 years",IF(AND((Registration!I125)&gt;=12,(Registration!I125)&lt;=14),"12-14 years",IF(AND((Registration!I125)&gt;=15,(Registration!I125)&lt;=17),"15-17 years",IF(AND((Registration!I125)&gt;=18,(Registration!I125)&lt;=35),"18-35 years",IF((Registration!I125)&lt;9,"8 years and younger","36 years and older")))))</f>
        <v>#VALUE!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S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2:34">
      <c r="B123" s="35">
        <f>Registration!B126</f>
        <v>116</v>
      </c>
      <c r="C123" s="10">
        <f>Registration!C126</f>
        <v>0</v>
      </c>
      <c r="D123" s="10" t="str">
        <f>IF(Registration!D126="Yes","Yes","No")</f>
        <v>No</v>
      </c>
      <c r="E123" s="8">
        <f>Registration!H126</f>
        <v>0</v>
      </c>
      <c r="F123" s="8" t="e">
        <f ca="1">IF(AND((Registration!I126)&gt;=9,(Registration!I126)&lt;=11),"9-11 years",IF(AND((Registration!I126)&gt;=12,(Registration!I126)&lt;=14),"12-14 years",IF(AND((Registration!I126)&gt;=15,(Registration!I126)&lt;=17),"15-17 years",IF(AND((Registration!I126)&gt;=18,(Registration!I126)&lt;=35),"18-35 years",IF((Registration!I126)&lt;9,"8 years and younger","36 years and older")))))</f>
        <v>#VALUE!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S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2:34">
      <c r="B124" s="34">
        <f>Registration!B127</f>
        <v>117</v>
      </c>
      <c r="C124" s="10">
        <f>Registration!C127</f>
        <v>0</v>
      </c>
      <c r="D124" s="10" t="str">
        <f>IF(Registration!D127="Yes","Yes","No")</f>
        <v>No</v>
      </c>
      <c r="E124" s="8">
        <f>Registration!H127</f>
        <v>0</v>
      </c>
      <c r="F124" s="8" t="e">
        <f ca="1">IF(AND((Registration!I127)&gt;=9,(Registration!I127)&lt;=11),"9-11 years",IF(AND((Registration!I127)&gt;=12,(Registration!I127)&lt;=14),"12-14 years",IF(AND((Registration!I127)&gt;=15,(Registration!I127)&lt;=17),"15-17 years",IF(AND((Registration!I127)&gt;=18,(Registration!I127)&lt;=35),"18-35 years",IF((Registration!I127)&lt;9,"8 years and younger","36 years and older")))))</f>
        <v>#VALUE!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S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2:34">
      <c r="B125" s="35">
        <f>Registration!B128</f>
        <v>118</v>
      </c>
      <c r="C125" s="10">
        <f>Registration!C128</f>
        <v>0</v>
      </c>
      <c r="D125" s="10" t="str">
        <f>IF(Registration!D128="Yes","Yes","No")</f>
        <v>No</v>
      </c>
      <c r="E125" s="8">
        <f>Registration!H128</f>
        <v>0</v>
      </c>
      <c r="F125" s="8" t="e">
        <f ca="1">IF(AND((Registration!I128)&gt;=9,(Registration!I128)&lt;=11),"9-11 years",IF(AND((Registration!I128)&gt;=12,(Registration!I128)&lt;=14),"12-14 years",IF(AND((Registration!I128)&gt;=15,(Registration!I128)&lt;=17),"15-17 years",IF(AND((Registration!I128)&gt;=18,(Registration!I128)&lt;=35),"18-35 years",IF((Registration!I128)&lt;9,"8 years and younger","36 years and older")))))</f>
        <v>#VALUE!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S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2:34">
      <c r="B126" s="34">
        <f>Registration!B129</f>
        <v>119</v>
      </c>
      <c r="C126" s="10">
        <f>Registration!C129</f>
        <v>0</v>
      </c>
      <c r="D126" s="10" t="str">
        <f>IF(Registration!D129="Yes","Yes","No")</f>
        <v>No</v>
      </c>
      <c r="E126" s="8">
        <f>Registration!H129</f>
        <v>0</v>
      </c>
      <c r="F126" s="8" t="e">
        <f ca="1">IF(AND((Registration!I129)&gt;=9,(Registration!I129)&lt;=11),"9-11 years",IF(AND((Registration!I129)&gt;=12,(Registration!I129)&lt;=14),"12-14 years",IF(AND((Registration!I129)&gt;=15,(Registration!I129)&lt;=17),"15-17 years",IF(AND((Registration!I129)&gt;=18,(Registration!I129)&lt;=35),"18-35 years",IF((Registration!I129)&lt;9,"8 years and younger","36 years and older")))))</f>
        <v>#VALUE!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S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2:34">
      <c r="B127" s="35">
        <f>Registration!B130</f>
        <v>120</v>
      </c>
      <c r="C127" s="10">
        <f>Registration!C130</f>
        <v>0</v>
      </c>
      <c r="D127" s="10" t="str">
        <f>IF(Registration!D130="Yes","Yes","No")</f>
        <v>No</v>
      </c>
      <c r="E127" s="8">
        <f>Registration!H130</f>
        <v>0</v>
      </c>
      <c r="F127" s="8" t="e">
        <f ca="1">IF(AND((Registration!I130)&gt;=9,(Registration!I130)&lt;=11),"9-11 years",IF(AND((Registration!I130)&gt;=12,(Registration!I130)&lt;=14),"12-14 years",IF(AND((Registration!I130)&gt;=15,(Registration!I130)&lt;=17),"15-17 years",IF(AND((Registration!I130)&gt;=18,(Registration!I130)&lt;=35),"18-35 years",IF((Registration!I130)&lt;9,"8 years and younger","36 years and older")))))</f>
        <v>#VALUE!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S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2:34">
      <c r="B128" s="34">
        <f>Registration!B131</f>
        <v>121</v>
      </c>
      <c r="C128" s="10">
        <f>Registration!C131</f>
        <v>0</v>
      </c>
      <c r="D128" s="10" t="str">
        <f>IF(Registration!D131="Yes","Yes","No")</f>
        <v>No</v>
      </c>
      <c r="E128" s="8">
        <f>Registration!H131</f>
        <v>0</v>
      </c>
      <c r="F128" s="8" t="e">
        <f ca="1">IF(AND((Registration!I131)&gt;=9,(Registration!I131)&lt;=11),"9-11 years",IF(AND((Registration!I131)&gt;=12,(Registration!I131)&lt;=14),"12-14 years",IF(AND((Registration!I131)&gt;=15,(Registration!I131)&lt;=17),"15-17 years",IF(AND((Registration!I131)&gt;=18,(Registration!I131)&lt;=35),"18-35 years",IF((Registration!I131)&lt;9,"8 years and younger","36 years and older")))))</f>
        <v>#VALUE!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S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2:34">
      <c r="B129" s="35">
        <f>Registration!B132</f>
        <v>122</v>
      </c>
      <c r="C129" s="10">
        <f>Registration!C132</f>
        <v>0</v>
      </c>
      <c r="D129" s="10" t="str">
        <f>IF(Registration!D132="Yes","Yes","No")</f>
        <v>No</v>
      </c>
      <c r="E129" s="8">
        <f>Registration!H132</f>
        <v>0</v>
      </c>
      <c r="F129" s="8" t="e">
        <f ca="1">IF(AND((Registration!I132)&gt;=9,(Registration!I132)&lt;=11),"9-11 years",IF(AND((Registration!I132)&gt;=12,(Registration!I132)&lt;=14),"12-14 years",IF(AND((Registration!I132)&gt;=15,(Registration!I132)&lt;=17),"15-17 years",IF(AND((Registration!I132)&gt;=18,(Registration!I132)&lt;=35),"18-35 years",IF((Registration!I132)&lt;9,"8 years and younger","36 years and older")))))</f>
        <v>#VALUE!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S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2:34">
      <c r="B130" s="34">
        <f>Registration!B133</f>
        <v>123</v>
      </c>
      <c r="C130" s="10">
        <f>Registration!C133</f>
        <v>0</v>
      </c>
      <c r="D130" s="10" t="str">
        <f>IF(Registration!D133="Yes","Yes","No")</f>
        <v>No</v>
      </c>
      <c r="E130" s="8">
        <f>Registration!H133</f>
        <v>0</v>
      </c>
      <c r="F130" s="8" t="e">
        <f ca="1">IF(AND((Registration!I133)&gt;=9,(Registration!I133)&lt;=11),"9-11 years",IF(AND((Registration!I133)&gt;=12,(Registration!I133)&lt;=14),"12-14 years",IF(AND((Registration!I133)&gt;=15,(Registration!I133)&lt;=17),"15-17 years",IF(AND((Registration!I133)&gt;=18,(Registration!I133)&lt;=35),"18-35 years",IF((Registration!I133)&lt;9,"8 years and younger","36 years and older")))))</f>
        <v>#VALUE!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S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2:34">
      <c r="B131" s="35">
        <f>Registration!B134</f>
        <v>124</v>
      </c>
      <c r="C131" s="10">
        <f>Registration!C134</f>
        <v>0</v>
      </c>
      <c r="D131" s="10" t="str">
        <f>IF(Registration!D134="Yes","Yes","No")</f>
        <v>No</v>
      </c>
      <c r="E131" s="8">
        <f>Registration!H134</f>
        <v>0</v>
      </c>
      <c r="F131" s="8" t="e">
        <f ca="1">IF(AND((Registration!I134)&gt;=9,(Registration!I134)&lt;=11),"9-11 years",IF(AND((Registration!I134)&gt;=12,(Registration!I134)&lt;=14),"12-14 years",IF(AND((Registration!I134)&gt;=15,(Registration!I134)&lt;=17),"15-17 years",IF(AND((Registration!I134)&gt;=18,(Registration!I134)&lt;=35),"18-35 years",IF((Registration!I134)&lt;9,"8 years and younger","36 years and older")))))</f>
        <v>#VALUE!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S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2:34">
      <c r="B132" s="34">
        <f>Registration!B135</f>
        <v>125</v>
      </c>
      <c r="C132" s="10">
        <f>Registration!C135</f>
        <v>0</v>
      </c>
      <c r="D132" s="10" t="str">
        <f>IF(Registration!D135="Yes","Yes","No")</f>
        <v>No</v>
      </c>
      <c r="E132" s="8">
        <f>Registration!H135</f>
        <v>0</v>
      </c>
      <c r="F132" s="8" t="e">
        <f ca="1">IF(AND((Registration!I135)&gt;=9,(Registration!I135)&lt;=11),"9-11 years",IF(AND((Registration!I135)&gt;=12,(Registration!I135)&lt;=14),"12-14 years",IF(AND((Registration!I135)&gt;=15,(Registration!I135)&lt;=17),"15-17 years",IF(AND((Registration!I135)&gt;=18,(Registration!I135)&lt;=35),"18-35 years",IF((Registration!I135)&lt;9,"8 years and younger","36 years and older")))))</f>
        <v>#VALUE!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S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2:34">
      <c r="B133" s="35">
        <f>Registration!B136</f>
        <v>126</v>
      </c>
      <c r="C133" s="10">
        <f>Registration!C136</f>
        <v>0</v>
      </c>
      <c r="D133" s="10" t="str">
        <f>IF(Registration!D136="Yes","Yes","No")</f>
        <v>No</v>
      </c>
      <c r="E133" s="8">
        <f>Registration!H136</f>
        <v>0</v>
      </c>
      <c r="F133" s="8" t="e">
        <f ca="1">IF(AND((Registration!I136)&gt;=9,(Registration!I136)&lt;=11),"9-11 years",IF(AND((Registration!I136)&gt;=12,(Registration!I136)&lt;=14),"12-14 years",IF(AND((Registration!I136)&gt;=15,(Registration!I136)&lt;=17),"15-17 years",IF(AND((Registration!I136)&gt;=18,(Registration!I136)&lt;=35),"18-35 years",IF((Registration!I136)&lt;9,"8 years and younger","36 years and older")))))</f>
        <v>#VALUE!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S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2:34">
      <c r="B134" s="34">
        <f>Registration!B137</f>
        <v>127</v>
      </c>
      <c r="C134" s="10">
        <f>Registration!C137</f>
        <v>0</v>
      </c>
      <c r="D134" s="10" t="str">
        <f>IF(Registration!D137="Yes","Yes","No")</f>
        <v>No</v>
      </c>
      <c r="E134" s="8">
        <f>Registration!H137</f>
        <v>0</v>
      </c>
      <c r="F134" s="8" t="e">
        <f ca="1">IF(AND((Registration!I137)&gt;=9,(Registration!I137)&lt;=11),"9-11 years",IF(AND((Registration!I137)&gt;=12,(Registration!I137)&lt;=14),"12-14 years",IF(AND((Registration!I137)&gt;=15,(Registration!I137)&lt;=17),"15-17 years",IF(AND((Registration!I137)&gt;=18,(Registration!I137)&lt;=35),"18-35 years",IF((Registration!I137)&lt;9,"8 years and younger","36 years and older")))))</f>
        <v>#VALUE!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S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2:34">
      <c r="B135" s="35">
        <f>Registration!B138</f>
        <v>128</v>
      </c>
      <c r="C135" s="10">
        <f>Registration!C138</f>
        <v>0</v>
      </c>
      <c r="D135" s="10" t="str">
        <f>IF(Registration!D138="Yes","Yes","No")</f>
        <v>No</v>
      </c>
      <c r="E135" s="8">
        <f>Registration!H138</f>
        <v>0</v>
      </c>
      <c r="F135" s="8" t="e">
        <f ca="1">IF(AND((Registration!I138)&gt;=9,(Registration!I138)&lt;=11),"9-11 years",IF(AND((Registration!I138)&gt;=12,(Registration!I138)&lt;=14),"12-14 years",IF(AND((Registration!I138)&gt;=15,(Registration!I138)&lt;=17),"15-17 years",IF(AND((Registration!I138)&gt;=18,(Registration!I138)&lt;=35),"18-35 years",IF((Registration!I138)&lt;9,"8 years and younger","36 years and older")))))</f>
        <v>#VALUE!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S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2:34">
      <c r="B136" s="34">
        <f>Registration!B139</f>
        <v>129</v>
      </c>
      <c r="C136" s="10">
        <f>Registration!C139</f>
        <v>0</v>
      </c>
      <c r="D136" s="10" t="str">
        <f>IF(Registration!D139="Yes","Yes","No")</f>
        <v>No</v>
      </c>
      <c r="E136" s="8">
        <f>Registration!H139</f>
        <v>0</v>
      </c>
      <c r="F136" s="8" t="e">
        <f ca="1">IF(AND((Registration!I139)&gt;=9,(Registration!I139)&lt;=11),"9-11 years",IF(AND((Registration!I139)&gt;=12,(Registration!I139)&lt;=14),"12-14 years",IF(AND((Registration!I139)&gt;=15,(Registration!I139)&lt;=17),"15-17 years",IF(AND((Registration!I139)&gt;=18,(Registration!I139)&lt;=35),"18-35 years",IF((Registration!I139)&lt;9,"8 years and younger","36 years and older")))))</f>
        <v>#VALUE!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S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2:34">
      <c r="B137" s="35">
        <f>Registration!B140</f>
        <v>130</v>
      </c>
      <c r="C137" s="10">
        <f>Registration!C140</f>
        <v>0</v>
      </c>
      <c r="D137" s="10" t="str">
        <f>IF(Registration!D140="Yes","Yes","No")</f>
        <v>No</v>
      </c>
      <c r="E137" s="8">
        <f>Registration!H140</f>
        <v>0</v>
      </c>
      <c r="F137" s="8" t="e">
        <f ca="1">IF(AND((Registration!I140)&gt;=9,(Registration!I140)&lt;=11),"9-11 years",IF(AND((Registration!I140)&gt;=12,(Registration!I140)&lt;=14),"12-14 years",IF(AND((Registration!I140)&gt;=15,(Registration!I140)&lt;=17),"15-17 years",IF(AND((Registration!I140)&gt;=18,(Registration!I140)&lt;=35),"18-35 years",IF((Registration!I140)&lt;9,"8 years and younger","36 years and older")))))</f>
        <v>#VALUE!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S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2:34">
      <c r="B138" s="34">
        <f>Registration!B141</f>
        <v>131</v>
      </c>
      <c r="C138" s="10">
        <f>Registration!C141</f>
        <v>0</v>
      </c>
      <c r="D138" s="10" t="str">
        <f>IF(Registration!D141="Yes","Yes","No")</f>
        <v>No</v>
      </c>
      <c r="E138" s="8">
        <f>Registration!H141</f>
        <v>0</v>
      </c>
      <c r="F138" s="8" t="e">
        <f ca="1">IF(AND((Registration!I141)&gt;=9,(Registration!I141)&lt;=11),"9-11 years",IF(AND((Registration!I141)&gt;=12,(Registration!I141)&lt;=14),"12-14 years",IF(AND((Registration!I141)&gt;=15,(Registration!I141)&lt;=17),"15-17 years",IF(AND((Registration!I141)&gt;=18,(Registration!I141)&lt;=35),"18-35 years",IF((Registration!I141)&lt;9,"8 years and younger","36 years and older")))))</f>
        <v>#VALUE!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S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2:34">
      <c r="B139" s="35">
        <f>Registration!B142</f>
        <v>132</v>
      </c>
      <c r="C139" s="10">
        <f>Registration!C142</f>
        <v>0</v>
      </c>
      <c r="D139" s="10" t="str">
        <f>IF(Registration!D142="Yes","Yes","No")</f>
        <v>No</v>
      </c>
      <c r="E139" s="8">
        <f>Registration!H142</f>
        <v>0</v>
      </c>
      <c r="F139" s="8" t="e">
        <f ca="1">IF(AND((Registration!I142)&gt;=9,(Registration!I142)&lt;=11),"9-11 years",IF(AND((Registration!I142)&gt;=12,(Registration!I142)&lt;=14),"12-14 years",IF(AND((Registration!I142)&gt;=15,(Registration!I142)&lt;=17),"15-17 years",IF(AND((Registration!I142)&gt;=18,(Registration!I142)&lt;=35),"18-35 years",IF((Registration!I142)&lt;9,"8 years and younger","36 years and older")))))</f>
        <v>#VALUE!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S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2:34">
      <c r="B140" s="34">
        <f>Registration!B143</f>
        <v>133</v>
      </c>
      <c r="C140" s="10">
        <f>Registration!C143</f>
        <v>0</v>
      </c>
      <c r="D140" s="10" t="str">
        <f>IF(Registration!D143="Yes","Yes","No")</f>
        <v>No</v>
      </c>
      <c r="E140" s="8">
        <f>Registration!H143</f>
        <v>0</v>
      </c>
      <c r="F140" s="8" t="e">
        <f ca="1">IF(AND((Registration!I143)&gt;=9,(Registration!I143)&lt;=11),"9-11 years",IF(AND((Registration!I143)&gt;=12,(Registration!I143)&lt;=14),"12-14 years",IF(AND((Registration!I143)&gt;=15,(Registration!I143)&lt;=17),"15-17 years",IF(AND((Registration!I143)&gt;=18,(Registration!I143)&lt;=35),"18-35 years",IF((Registration!I143)&lt;9,"8 years and younger","36 years and older")))))</f>
        <v>#VALUE!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S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2:34">
      <c r="B141" s="35">
        <f>Registration!B144</f>
        <v>134</v>
      </c>
      <c r="C141" s="10">
        <f>Registration!C144</f>
        <v>0</v>
      </c>
      <c r="D141" s="10" t="str">
        <f>IF(Registration!D144="Yes","Yes","No")</f>
        <v>No</v>
      </c>
      <c r="E141" s="8">
        <f>Registration!H144</f>
        <v>0</v>
      </c>
      <c r="F141" s="8" t="e">
        <f ca="1">IF(AND((Registration!I144)&gt;=9,(Registration!I144)&lt;=11),"9-11 years",IF(AND((Registration!I144)&gt;=12,(Registration!I144)&lt;=14),"12-14 years",IF(AND((Registration!I144)&gt;=15,(Registration!I144)&lt;=17),"15-17 years",IF(AND((Registration!I144)&gt;=18,(Registration!I144)&lt;=35),"18-35 years",IF((Registration!I144)&lt;9,"8 years and younger","36 years and older")))))</f>
        <v>#VALUE!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S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2:34">
      <c r="B142" s="34">
        <f>Registration!B145</f>
        <v>135</v>
      </c>
      <c r="C142" s="10">
        <f>Registration!C145</f>
        <v>0</v>
      </c>
      <c r="D142" s="10" t="str">
        <f>IF(Registration!D145="Yes","Yes","No")</f>
        <v>No</v>
      </c>
      <c r="E142" s="8">
        <f>Registration!H145</f>
        <v>0</v>
      </c>
      <c r="F142" s="8" t="e">
        <f ca="1">IF(AND((Registration!I145)&gt;=9,(Registration!I145)&lt;=11),"9-11 years",IF(AND((Registration!I145)&gt;=12,(Registration!I145)&lt;=14),"12-14 years",IF(AND((Registration!I145)&gt;=15,(Registration!I145)&lt;=17),"15-17 years",IF(AND((Registration!I145)&gt;=18,(Registration!I145)&lt;=35),"18-35 years",IF((Registration!I145)&lt;9,"8 years and younger","36 years and older")))))</f>
        <v>#VALUE!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S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2:34">
      <c r="B143" s="35">
        <f>Registration!B146</f>
        <v>136</v>
      </c>
      <c r="C143" s="10">
        <f>Registration!C146</f>
        <v>0</v>
      </c>
      <c r="D143" s="10" t="str">
        <f>IF(Registration!D146="Yes","Yes","No")</f>
        <v>No</v>
      </c>
      <c r="E143" s="8">
        <f>Registration!H146</f>
        <v>0</v>
      </c>
      <c r="F143" s="8" t="e">
        <f ca="1">IF(AND((Registration!I146)&gt;=9,(Registration!I146)&lt;=11),"9-11 years",IF(AND((Registration!I146)&gt;=12,(Registration!I146)&lt;=14),"12-14 years",IF(AND((Registration!I146)&gt;=15,(Registration!I146)&lt;=17),"15-17 years",IF(AND((Registration!I146)&gt;=18,(Registration!I146)&lt;=35),"18-35 years",IF((Registration!I146)&lt;9,"8 years and younger","36 years and older")))))</f>
        <v>#VALUE!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S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2:34">
      <c r="B144" s="34">
        <f>Registration!B147</f>
        <v>137</v>
      </c>
      <c r="C144" s="10">
        <f>Registration!C147</f>
        <v>0</v>
      </c>
      <c r="D144" s="10" t="str">
        <f>IF(Registration!D147="Yes","Yes","No")</f>
        <v>No</v>
      </c>
      <c r="E144" s="8">
        <f>Registration!H147</f>
        <v>0</v>
      </c>
      <c r="F144" s="8" t="e">
        <f ca="1">IF(AND((Registration!I147)&gt;=9,(Registration!I147)&lt;=11),"9-11 years",IF(AND((Registration!I147)&gt;=12,(Registration!I147)&lt;=14),"12-14 years",IF(AND((Registration!I147)&gt;=15,(Registration!I147)&lt;=17),"15-17 years",IF(AND((Registration!I147)&gt;=18,(Registration!I147)&lt;=35),"18-35 years",IF((Registration!I147)&lt;9,"8 years and younger","36 years and older")))))</f>
        <v>#VALUE!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S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2:34">
      <c r="B145" s="35">
        <f>Registration!B148</f>
        <v>138</v>
      </c>
      <c r="C145" s="10">
        <f>Registration!C148</f>
        <v>0</v>
      </c>
      <c r="D145" s="10" t="str">
        <f>IF(Registration!D148="Yes","Yes","No")</f>
        <v>No</v>
      </c>
      <c r="E145" s="8">
        <f>Registration!H148</f>
        <v>0</v>
      </c>
      <c r="F145" s="8" t="e">
        <f ca="1">IF(AND((Registration!I148)&gt;=9,(Registration!I148)&lt;=11),"9-11 years",IF(AND((Registration!I148)&gt;=12,(Registration!I148)&lt;=14),"12-14 years",IF(AND((Registration!I148)&gt;=15,(Registration!I148)&lt;=17),"15-17 years",IF(AND((Registration!I148)&gt;=18,(Registration!I148)&lt;=35),"18-35 years",IF((Registration!I148)&lt;9,"8 years and younger","36 years and older")))))</f>
        <v>#VALUE!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S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2:34">
      <c r="B146" s="34">
        <f>Registration!B149</f>
        <v>139</v>
      </c>
      <c r="C146" s="10">
        <f>Registration!C149</f>
        <v>0</v>
      </c>
      <c r="D146" s="10" t="str">
        <f>IF(Registration!D149="Yes","Yes","No")</f>
        <v>No</v>
      </c>
      <c r="E146" s="8">
        <f>Registration!H149</f>
        <v>0</v>
      </c>
      <c r="F146" s="8" t="e">
        <f ca="1">IF(AND((Registration!I149)&gt;=9,(Registration!I149)&lt;=11),"9-11 years",IF(AND((Registration!I149)&gt;=12,(Registration!I149)&lt;=14),"12-14 years",IF(AND((Registration!I149)&gt;=15,(Registration!I149)&lt;=17),"15-17 years",IF(AND((Registration!I149)&gt;=18,(Registration!I149)&lt;=35),"18-35 years",IF((Registration!I149)&lt;9,"8 years and younger","36 years and older")))))</f>
        <v>#VALUE!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S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2:34">
      <c r="B147" s="35">
        <f>Registration!B150</f>
        <v>140</v>
      </c>
      <c r="C147" s="10">
        <f>Registration!C150</f>
        <v>0</v>
      </c>
      <c r="D147" s="10" t="str">
        <f>IF(Registration!D150="Yes","Yes","No")</f>
        <v>No</v>
      </c>
      <c r="E147" s="8">
        <f>Registration!H150</f>
        <v>0</v>
      </c>
      <c r="F147" s="8" t="e">
        <f ca="1">IF(AND((Registration!I150)&gt;=9,(Registration!I150)&lt;=11),"9-11 years",IF(AND((Registration!I150)&gt;=12,(Registration!I150)&lt;=14),"12-14 years",IF(AND((Registration!I150)&gt;=15,(Registration!I150)&lt;=17),"15-17 years",IF(AND((Registration!I150)&gt;=18,(Registration!I150)&lt;=35),"18-35 years",IF((Registration!I150)&lt;9,"8 years and younger","36 years and older")))))</f>
        <v>#VALUE!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S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2:34">
      <c r="B148" s="34">
        <f>Registration!B151</f>
        <v>141</v>
      </c>
      <c r="C148" s="10">
        <f>Registration!C151</f>
        <v>0</v>
      </c>
      <c r="D148" s="10" t="str">
        <f>IF(Registration!D151="Yes","Yes","No")</f>
        <v>No</v>
      </c>
      <c r="E148" s="8">
        <f>Registration!H151</f>
        <v>0</v>
      </c>
      <c r="F148" s="8" t="e">
        <f ca="1">IF(AND((Registration!I151)&gt;=9,(Registration!I151)&lt;=11),"9-11 years",IF(AND((Registration!I151)&gt;=12,(Registration!I151)&lt;=14),"12-14 years",IF(AND((Registration!I151)&gt;=15,(Registration!I151)&lt;=17),"15-17 years",IF(AND((Registration!I151)&gt;=18,(Registration!I151)&lt;=35),"18-35 years",IF((Registration!I151)&lt;9,"8 years and younger","36 years and older")))))</f>
        <v>#VALUE!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S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2:34">
      <c r="B149" s="35">
        <f>Registration!B152</f>
        <v>142</v>
      </c>
      <c r="C149" s="10">
        <f>Registration!C152</f>
        <v>0</v>
      </c>
      <c r="D149" s="10" t="str">
        <f>IF(Registration!D152="Yes","Yes","No")</f>
        <v>No</v>
      </c>
      <c r="E149" s="8">
        <f>Registration!H152</f>
        <v>0</v>
      </c>
      <c r="F149" s="8" t="e">
        <f ca="1">IF(AND((Registration!I152)&gt;=9,(Registration!I152)&lt;=11),"9-11 years",IF(AND((Registration!I152)&gt;=12,(Registration!I152)&lt;=14),"12-14 years",IF(AND((Registration!I152)&gt;=15,(Registration!I152)&lt;=17),"15-17 years",IF(AND((Registration!I152)&gt;=18,(Registration!I152)&lt;=35),"18-35 years",IF((Registration!I152)&lt;9,"8 years and younger","36 years and older")))))</f>
        <v>#VALUE!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S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2:34">
      <c r="B150" s="34">
        <f>Registration!B153</f>
        <v>143</v>
      </c>
      <c r="C150" s="10">
        <f>Registration!C153</f>
        <v>0</v>
      </c>
      <c r="D150" s="10" t="str">
        <f>IF(Registration!D153="Yes","Yes","No")</f>
        <v>No</v>
      </c>
      <c r="E150" s="8">
        <f>Registration!H153</f>
        <v>0</v>
      </c>
      <c r="F150" s="8" t="e">
        <f ca="1">IF(AND((Registration!I153)&gt;=9,(Registration!I153)&lt;=11),"9-11 years",IF(AND((Registration!I153)&gt;=12,(Registration!I153)&lt;=14),"12-14 years",IF(AND((Registration!I153)&gt;=15,(Registration!I153)&lt;=17),"15-17 years",IF(AND((Registration!I153)&gt;=18,(Registration!I153)&lt;=35),"18-35 years",IF((Registration!I153)&lt;9,"8 years and younger","36 years and older")))))</f>
        <v>#VALUE!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S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2:34">
      <c r="B151" s="35">
        <f>Registration!B154</f>
        <v>144</v>
      </c>
      <c r="C151" s="10">
        <f>Registration!C154</f>
        <v>0</v>
      </c>
      <c r="D151" s="10" t="str">
        <f>IF(Registration!D154="Yes","Yes","No")</f>
        <v>No</v>
      </c>
      <c r="E151" s="8">
        <f>Registration!H154</f>
        <v>0</v>
      </c>
      <c r="F151" s="8" t="e">
        <f ca="1">IF(AND((Registration!I154)&gt;=9,(Registration!I154)&lt;=11),"9-11 years",IF(AND((Registration!I154)&gt;=12,(Registration!I154)&lt;=14),"12-14 years",IF(AND((Registration!I154)&gt;=15,(Registration!I154)&lt;=17),"15-17 years",IF(AND((Registration!I154)&gt;=18,(Registration!I154)&lt;=35),"18-35 years",IF((Registration!I154)&lt;9,"8 years and younger","36 years and older")))))</f>
        <v>#VALUE!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S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2:34">
      <c r="B152" s="34">
        <f>Registration!B155</f>
        <v>145</v>
      </c>
      <c r="C152" s="10">
        <f>Registration!C155</f>
        <v>0</v>
      </c>
      <c r="D152" s="10" t="str">
        <f>IF(Registration!D155="Yes","Yes","No")</f>
        <v>No</v>
      </c>
      <c r="E152" s="8">
        <f>Registration!H155</f>
        <v>0</v>
      </c>
      <c r="F152" s="8" t="e">
        <f ca="1">IF(AND((Registration!I155)&gt;=9,(Registration!I155)&lt;=11),"9-11 years",IF(AND((Registration!I155)&gt;=12,(Registration!I155)&lt;=14),"12-14 years",IF(AND((Registration!I155)&gt;=15,(Registration!I155)&lt;=17),"15-17 years",IF(AND((Registration!I155)&gt;=18,(Registration!I155)&lt;=35),"18-35 years",IF((Registration!I155)&lt;9,"8 years and younger","36 years and older")))))</f>
        <v>#VALUE!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S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2:34">
      <c r="B153" s="35">
        <f>Registration!B156</f>
        <v>146</v>
      </c>
      <c r="C153" s="10">
        <f>Registration!C156</f>
        <v>0</v>
      </c>
      <c r="D153" s="10" t="str">
        <f>IF(Registration!D156="Yes","Yes","No")</f>
        <v>No</v>
      </c>
      <c r="E153" s="8">
        <f>Registration!H156</f>
        <v>0</v>
      </c>
      <c r="F153" s="8" t="e">
        <f ca="1">IF(AND((Registration!I156)&gt;=9,(Registration!I156)&lt;=11),"9-11 years",IF(AND((Registration!I156)&gt;=12,(Registration!I156)&lt;=14),"12-14 years",IF(AND((Registration!I156)&gt;=15,(Registration!I156)&lt;=17),"15-17 years",IF(AND((Registration!I156)&gt;=18,(Registration!I156)&lt;=35),"18-35 years",IF((Registration!I156)&lt;9,"8 years and younger","36 years and older")))))</f>
        <v>#VALUE!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S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2:34">
      <c r="B154" s="34">
        <f>Registration!B157</f>
        <v>147</v>
      </c>
      <c r="C154" s="10">
        <f>Registration!C157</f>
        <v>0</v>
      </c>
      <c r="D154" s="10" t="str">
        <f>IF(Registration!D157="Yes","Yes","No")</f>
        <v>No</v>
      </c>
      <c r="E154" s="8">
        <f>Registration!H157</f>
        <v>0</v>
      </c>
      <c r="F154" s="8" t="e">
        <f ca="1">IF(AND((Registration!I157)&gt;=9,(Registration!I157)&lt;=11),"9-11 years",IF(AND((Registration!I157)&gt;=12,(Registration!I157)&lt;=14),"12-14 years",IF(AND((Registration!I157)&gt;=15,(Registration!I157)&lt;=17),"15-17 years",IF(AND((Registration!I157)&gt;=18,(Registration!I157)&lt;=35),"18-35 years",IF((Registration!I157)&lt;9,"8 years and younger","36 years and older")))))</f>
        <v>#VALUE!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S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2:34">
      <c r="B155" s="35">
        <f>Registration!B158</f>
        <v>148</v>
      </c>
      <c r="C155" s="10">
        <f>Registration!C158</f>
        <v>0</v>
      </c>
      <c r="D155" s="10" t="str">
        <f>IF(Registration!D158="Yes","Yes","No")</f>
        <v>No</v>
      </c>
      <c r="E155" s="8">
        <f>Registration!H158</f>
        <v>0</v>
      </c>
      <c r="F155" s="8" t="e">
        <f ca="1">IF(AND((Registration!I158)&gt;=9,(Registration!I158)&lt;=11),"9-11 years",IF(AND((Registration!I158)&gt;=12,(Registration!I158)&lt;=14),"12-14 years",IF(AND((Registration!I158)&gt;=15,(Registration!I158)&lt;=17),"15-17 years",IF(AND((Registration!I158)&gt;=18,(Registration!I158)&lt;=35),"18-35 years",IF((Registration!I158)&lt;9,"8 years and younger","36 years and older")))))</f>
        <v>#VALUE!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S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2:34">
      <c r="B156" s="34">
        <f>Registration!B159</f>
        <v>149</v>
      </c>
      <c r="C156" s="10">
        <f>Registration!C159</f>
        <v>0</v>
      </c>
      <c r="D156" s="10" t="str">
        <f>IF(Registration!D159="Yes","Yes","No")</f>
        <v>No</v>
      </c>
      <c r="E156" s="8">
        <f>Registration!H159</f>
        <v>0</v>
      </c>
      <c r="F156" s="8" t="e">
        <f ca="1">IF(AND((Registration!I159)&gt;=9,(Registration!I159)&lt;=11),"9-11 years",IF(AND((Registration!I159)&gt;=12,(Registration!I159)&lt;=14),"12-14 years",IF(AND((Registration!I159)&gt;=15,(Registration!I159)&lt;=17),"15-17 years",IF(AND((Registration!I159)&gt;=18,(Registration!I159)&lt;=35),"18-35 years",IF((Registration!I159)&lt;9,"8 years and younger","36 years and older")))))</f>
        <v>#VALUE!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S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2:34">
      <c r="B157" s="35">
        <f>Registration!B160</f>
        <v>150</v>
      </c>
      <c r="C157" s="10">
        <f>Registration!C160</f>
        <v>0</v>
      </c>
      <c r="D157" s="10" t="str">
        <f>IF(Registration!D160="Yes","Yes","No")</f>
        <v>No</v>
      </c>
      <c r="E157" s="8">
        <f>Registration!H160</f>
        <v>0</v>
      </c>
      <c r="F157" s="8" t="e">
        <f ca="1">IF(AND((Registration!I160)&gt;=9,(Registration!I160)&lt;=11),"9-11 years",IF(AND((Registration!I160)&gt;=12,(Registration!I160)&lt;=14),"12-14 years",IF(AND((Registration!I160)&gt;=15,(Registration!I160)&lt;=17),"15-17 years",IF(AND((Registration!I160)&gt;=18,(Registration!I160)&lt;=35),"18-35 years",IF((Registration!I160)&lt;9,"8 years and younger","36 years and older")))))</f>
        <v>#VALUE!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S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2:34">
      <c r="B158" s="34">
        <f>Registration!B161</f>
        <v>151</v>
      </c>
      <c r="C158" s="10">
        <f>Registration!C161</f>
        <v>0</v>
      </c>
      <c r="D158" s="10" t="str">
        <f>IF(Registration!D161="Yes","Yes","No")</f>
        <v>No</v>
      </c>
      <c r="E158" s="8">
        <f>Registration!H161</f>
        <v>0</v>
      </c>
      <c r="F158" s="8" t="e">
        <f ca="1">IF(AND((Registration!I161)&gt;=9,(Registration!I161)&lt;=11),"9-11 years",IF(AND((Registration!I161)&gt;=12,(Registration!I161)&lt;=14),"12-14 years",IF(AND((Registration!I161)&gt;=15,(Registration!I161)&lt;=17),"15-17 years",IF(AND((Registration!I161)&gt;=18,(Registration!I161)&lt;=35),"18-35 years",IF((Registration!I161)&lt;9,"8 years and younger","36 years and older")))))</f>
        <v>#VALUE!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S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2:34">
      <c r="B159" s="35">
        <f>Registration!B162</f>
        <v>152</v>
      </c>
      <c r="C159" s="10">
        <f>Registration!C162</f>
        <v>0</v>
      </c>
      <c r="D159" s="10" t="str">
        <f>IF(Registration!D162="Yes","Yes","No")</f>
        <v>No</v>
      </c>
      <c r="E159" s="8">
        <f>Registration!H162</f>
        <v>0</v>
      </c>
      <c r="F159" s="8" t="e">
        <f ca="1">IF(AND((Registration!I162)&gt;=9,(Registration!I162)&lt;=11),"9-11 years",IF(AND((Registration!I162)&gt;=12,(Registration!I162)&lt;=14),"12-14 years",IF(AND((Registration!I162)&gt;=15,(Registration!I162)&lt;=17),"15-17 years",IF(AND((Registration!I162)&gt;=18,(Registration!I162)&lt;=35),"18-35 years",IF((Registration!I162)&lt;9,"8 years and younger","36 years and older")))))</f>
        <v>#VALUE!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S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2:34">
      <c r="B160" s="34">
        <f>Registration!B163</f>
        <v>153</v>
      </c>
      <c r="C160" s="10">
        <f>Registration!C163</f>
        <v>0</v>
      </c>
      <c r="D160" s="10" t="str">
        <f>IF(Registration!D163="Yes","Yes","No")</f>
        <v>No</v>
      </c>
      <c r="E160" s="8">
        <f>Registration!H163</f>
        <v>0</v>
      </c>
      <c r="F160" s="8" t="e">
        <f ca="1">IF(AND((Registration!I163)&gt;=9,(Registration!I163)&lt;=11),"9-11 years",IF(AND((Registration!I163)&gt;=12,(Registration!I163)&lt;=14),"12-14 years",IF(AND((Registration!I163)&gt;=15,(Registration!I163)&lt;=17),"15-17 years",IF(AND((Registration!I163)&gt;=18,(Registration!I163)&lt;=35),"18-35 years",IF((Registration!I163)&lt;9,"8 years and younger","36 years and older")))))</f>
        <v>#VALUE!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S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2:34">
      <c r="B161" s="35">
        <f>Registration!B164</f>
        <v>154</v>
      </c>
      <c r="C161" s="10">
        <f>Registration!C164</f>
        <v>0</v>
      </c>
      <c r="D161" s="10" t="str">
        <f>IF(Registration!D164="Yes","Yes","No")</f>
        <v>No</v>
      </c>
      <c r="E161" s="8">
        <f>Registration!H164</f>
        <v>0</v>
      </c>
      <c r="F161" s="8" t="e">
        <f ca="1">IF(AND((Registration!I164)&gt;=9,(Registration!I164)&lt;=11),"9-11 years",IF(AND((Registration!I164)&gt;=12,(Registration!I164)&lt;=14),"12-14 years",IF(AND((Registration!I164)&gt;=15,(Registration!I164)&lt;=17),"15-17 years",IF(AND((Registration!I164)&gt;=18,(Registration!I164)&lt;=35),"18-35 years",IF((Registration!I164)&lt;9,"8 years and younger","36 years and older")))))</f>
        <v>#VALUE!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S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2:34">
      <c r="B162" s="34">
        <f>Registration!B165</f>
        <v>155</v>
      </c>
      <c r="C162" s="10">
        <f>Registration!C165</f>
        <v>0</v>
      </c>
      <c r="D162" s="10" t="str">
        <f>IF(Registration!D165="Yes","Yes","No")</f>
        <v>No</v>
      </c>
      <c r="E162" s="8">
        <f>Registration!H165</f>
        <v>0</v>
      </c>
      <c r="F162" s="8" t="e">
        <f ca="1">IF(AND((Registration!I165)&gt;=9,(Registration!I165)&lt;=11),"9-11 years",IF(AND((Registration!I165)&gt;=12,(Registration!I165)&lt;=14),"12-14 years",IF(AND((Registration!I165)&gt;=15,(Registration!I165)&lt;=17),"15-17 years",IF(AND((Registration!I165)&gt;=18,(Registration!I165)&lt;=35),"18-35 years",IF((Registration!I165)&lt;9,"8 years and younger","36 years and older")))))</f>
        <v>#VALUE!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S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2:34">
      <c r="B163" s="35">
        <f>Registration!B166</f>
        <v>156</v>
      </c>
      <c r="C163" s="10">
        <f>Registration!C166</f>
        <v>0</v>
      </c>
      <c r="D163" s="10" t="str">
        <f>IF(Registration!D166="Yes","Yes","No")</f>
        <v>No</v>
      </c>
      <c r="E163" s="8">
        <f>Registration!H166</f>
        <v>0</v>
      </c>
      <c r="F163" s="8" t="e">
        <f ca="1">IF(AND((Registration!I166)&gt;=9,(Registration!I166)&lt;=11),"9-11 years",IF(AND((Registration!I166)&gt;=12,(Registration!I166)&lt;=14),"12-14 years",IF(AND((Registration!I166)&gt;=15,(Registration!I166)&lt;=17),"15-17 years",IF(AND((Registration!I166)&gt;=18,(Registration!I166)&lt;=35),"18-35 years",IF((Registration!I166)&lt;9,"8 years and younger","36 years and older")))))</f>
        <v>#VALUE!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S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2:34">
      <c r="B164" s="34">
        <f>Registration!B167</f>
        <v>157</v>
      </c>
      <c r="C164" s="10">
        <f>Registration!C167</f>
        <v>0</v>
      </c>
      <c r="D164" s="10" t="str">
        <f>IF(Registration!D167="Yes","Yes","No")</f>
        <v>No</v>
      </c>
      <c r="E164" s="8">
        <f>Registration!H167</f>
        <v>0</v>
      </c>
      <c r="F164" s="8" t="e">
        <f ca="1">IF(AND((Registration!I167)&gt;=9,(Registration!I167)&lt;=11),"9-11 years",IF(AND((Registration!I167)&gt;=12,(Registration!I167)&lt;=14),"12-14 years",IF(AND((Registration!I167)&gt;=15,(Registration!I167)&lt;=17),"15-17 years",IF(AND((Registration!I167)&gt;=18,(Registration!I167)&lt;=35),"18-35 years",IF((Registration!I167)&lt;9,"8 years and younger","36 years and older")))))</f>
        <v>#VALUE!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S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2:34">
      <c r="B165" s="35">
        <f>Registration!B168</f>
        <v>158</v>
      </c>
      <c r="C165" s="10">
        <f>Registration!C168</f>
        <v>0</v>
      </c>
      <c r="D165" s="10" t="str">
        <f>IF(Registration!D168="Yes","Yes","No")</f>
        <v>No</v>
      </c>
      <c r="E165" s="8">
        <f>Registration!H168</f>
        <v>0</v>
      </c>
      <c r="F165" s="8" t="e">
        <f ca="1">IF(AND((Registration!I168)&gt;=9,(Registration!I168)&lt;=11),"9-11 years",IF(AND((Registration!I168)&gt;=12,(Registration!I168)&lt;=14),"12-14 years",IF(AND((Registration!I168)&gt;=15,(Registration!I168)&lt;=17),"15-17 years",IF(AND((Registration!I168)&gt;=18,(Registration!I168)&lt;=35),"18-35 years",IF((Registration!I168)&lt;9,"8 years and younger","36 years and older")))))</f>
        <v>#VALUE!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S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2:34">
      <c r="B166" s="34">
        <f>Registration!B169</f>
        <v>159</v>
      </c>
      <c r="C166" s="10">
        <f>Registration!C169</f>
        <v>0</v>
      </c>
      <c r="D166" s="10" t="str">
        <f>IF(Registration!D169="Yes","Yes","No")</f>
        <v>No</v>
      </c>
      <c r="E166" s="8">
        <f>Registration!H169</f>
        <v>0</v>
      </c>
      <c r="F166" s="8" t="e">
        <f ca="1">IF(AND((Registration!I169)&gt;=9,(Registration!I169)&lt;=11),"9-11 years",IF(AND((Registration!I169)&gt;=12,(Registration!I169)&lt;=14),"12-14 years",IF(AND((Registration!I169)&gt;=15,(Registration!I169)&lt;=17),"15-17 years",IF(AND((Registration!I169)&gt;=18,(Registration!I169)&lt;=35),"18-35 years",IF((Registration!I169)&lt;9,"8 years and younger","36 years and older")))))</f>
        <v>#VALUE!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S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2:34">
      <c r="B167" s="35">
        <f>Registration!B170</f>
        <v>160</v>
      </c>
      <c r="C167" s="10">
        <f>Registration!C170</f>
        <v>0</v>
      </c>
      <c r="D167" s="10" t="str">
        <f>IF(Registration!D170="Yes","Yes","No")</f>
        <v>No</v>
      </c>
      <c r="E167" s="8">
        <f>Registration!H170</f>
        <v>0</v>
      </c>
      <c r="F167" s="8" t="e">
        <f ca="1">IF(AND((Registration!I170)&gt;=9,(Registration!I170)&lt;=11),"9-11 years",IF(AND((Registration!I170)&gt;=12,(Registration!I170)&lt;=14),"12-14 years",IF(AND((Registration!I170)&gt;=15,(Registration!I170)&lt;=17),"15-17 years",IF(AND((Registration!I170)&gt;=18,(Registration!I170)&lt;=35),"18-35 years",IF((Registration!I170)&lt;9,"8 years and younger","36 years and older")))))</f>
        <v>#VALUE!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S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2:34">
      <c r="B168" s="34">
        <f>Registration!B171</f>
        <v>161</v>
      </c>
      <c r="C168" s="10">
        <f>Registration!C171</f>
        <v>0</v>
      </c>
      <c r="D168" s="10" t="str">
        <f>IF(Registration!D171="Yes","Yes","No")</f>
        <v>No</v>
      </c>
      <c r="E168" s="8">
        <f>Registration!H171</f>
        <v>0</v>
      </c>
      <c r="F168" s="8" t="e">
        <f ca="1">IF(AND((Registration!I171)&gt;=9,(Registration!I171)&lt;=11),"9-11 years",IF(AND((Registration!I171)&gt;=12,(Registration!I171)&lt;=14),"12-14 years",IF(AND((Registration!I171)&gt;=15,(Registration!I171)&lt;=17),"15-17 years",IF(AND((Registration!I171)&gt;=18,(Registration!I171)&lt;=35),"18-35 years",IF((Registration!I171)&lt;9,"8 years and younger","36 years and older")))))</f>
        <v>#VALUE!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S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2:34">
      <c r="B169" s="35">
        <f>Registration!B172</f>
        <v>162</v>
      </c>
      <c r="C169" s="10">
        <f>Registration!C172</f>
        <v>0</v>
      </c>
      <c r="D169" s="10" t="str">
        <f>IF(Registration!D172="Yes","Yes","No")</f>
        <v>No</v>
      </c>
      <c r="E169" s="8">
        <f>Registration!H172</f>
        <v>0</v>
      </c>
      <c r="F169" s="8" t="e">
        <f ca="1">IF(AND((Registration!I172)&gt;=9,(Registration!I172)&lt;=11),"9-11 years",IF(AND((Registration!I172)&gt;=12,(Registration!I172)&lt;=14),"12-14 years",IF(AND((Registration!I172)&gt;=15,(Registration!I172)&lt;=17),"15-17 years",IF(AND((Registration!I172)&gt;=18,(Registration!I172)&lt;=35),"18-35 years",IF((Registration!I172)&lt;9,"8 years and younger","36 years and older")))))</f>
        <v>#VALUE!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S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2:34">
      <c r="B170" s="34">
        <f>Registration!B173</f>
        <v>163</v>
      </c>
      <c r="C170" s="10">
        <f>Registration!C173</f>
        <v>0</v>
      </c>
      <c r="D170" s="10" t="str">
        <f>IF(Registration!D173="Yes","Yes","No")</f>
        <v>No</v>
      </c>
      <c r="E170" s="8">
        <f>Registration!H173</f>
        <v>0</v>
      </c>
      <c r="F170" s="8" t="e">
        <f ca="1">IF(AND((Registration!I173)&gt;=9,(Registration!I173)&lt;=11),"9-11 years",IF(AND((Registration!I173)&gt;=12,(Registration!I173)&lt;=14),"12-14 years",IF(AND((Registration!I173)&gt;=15,(Registration!I173)&lt;=17),"15-17 years",IF(AND((Registration!I173)&gt;=18,(Registration!I173)&lt;=35),"18-35 years",IF((Registration!I173)&lt;9,"8 years and younger","36 years and older")))))</f>
        <v>#VALUE!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S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2:34">
      <c r="B171" s="35">
        <f>Registration!B174</f>
        <v>164</v>
      </c>
      <c r="C171" s="10">
        <f>Registration!C174</f>
        <v>0</v>
      </c>
      <c r="D171" s="10" t="str">
        <f>IF(Registration!D174="Yes","Yes","No")</f>
        <v>No</v>
      </c>
      <c r="E171" s="8">
        <f>Registration!H174</f>
        <v>0</v>
      </c>
      <c r="F171" s="8" t="e">
        <f ca="1">IF(AND((Registration!I174)&gt;=9,(Registration!I174)&lt;=11),"9-11 years",IF(AND((Registration!I174)&gt;=12,(Registration!I174)&lt;=14),"12-14 years",IF(AND((Registration!I174)&gt;=15,(Registration!I174)&lt;=17),"15-17 years",IF(AND((Registration!I174)&gt;=18,(Registration!I174)&lt;=35),"18-35 years",IF((Registration!I174)&lt;9,"8 years and younger","36 years and older")))))</f>
        <v>#VALUE!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S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2:34">
      <c r="B172" s="34">
        <f>Registration!B175</f>
        <v>165</v>
      </c>
      <c r="C172" s="10">
        <f>Registration!C175</f>
        <v>0</v>
      </c>
      <c r="D172" s="10" t="str">
        <f>IF(Registration!D175="Yes","Yes","No")</f>
        <v>No</v>
      </c>
      <c r="E172" s="8">
        <f>Registration!H175</f>
        <v>0</v>
      </c>
      <c r="F172" s="8" t="e">
        <f ca="1">IF(AND((Registration!I175)&gt;=9,(Registration!I175)&lt;=11),"9-11 years",IF(AND((Registration!I175)&gt;=12,(Registration!I175)&lt;=14),"12-14 years",IF(AND((Registration!I175)&gt;=15,(Registration!I175)&lt;=17),"15-17 years",IF(AND((Registration!I175)&gt;=18,(Registration!I175)&lt;=35),"18-35 years",IF((Registration!I175)&lt;9,"8 years and younger","36 years and older")))))</f>
        <v>#VALUE!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S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2:34">
      <c r="B173" s="35">
        <f>Registration!B176</f>
        <v>166</v>
      </c>
      <c r="C173" s="10">
        <f>Registration!C176</f>
        <v>0</v>
      </c>
      <c r="D173" s="10" t="str">
        <f>IF(Registration!D176="Yes","Yes","No")</f>
        <v>No</v>
      </c>
      <c r="E173" s="8">
        <f>Registration!H176</f>
        <v>0</v>
      </c>
      <c r="F173" s="8" t="e">
        <f ca="1">IF(AND((Registration!I176)&gt;=9,(Registration!I176)&lt;=11),"9-11 years",IF(AND((Registration!I176)&gt;=12,(Registration!I176)&lt;=14),"12-14 years",IF(AND((Registration!I176)&gt;=15,(Registration!I176)&lt;=17),"15-17 years",IF(AND((Registration!I176)&gt;=18,(Registration!I176)&lt;=35),"18-35 years",IF((Registration!I176)&lt;9,"8 years and younger","36 years and older")))))</f>
        <v>#VALUE!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S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2:34">
      <c r="B174" s="34">
        <f>Registration!B177</f>
        <v>167</v>
      </c>
      <c r="C174" s="10">
        <f>Registration!C177</f>
        <v>0</v>
      </c>
      <c r="D174" s="10" t="str">
        <f>IF(Registration!D177="Yes","Yes","No")</f>
        <v>No</v>
      </c>
      <c r="E174" s="8">
        <f>Registration!H177</f>
        <v>0</v>
      </c>
      <c r="F174" s="8" t="e">
        <f ca="1">IF(AND((Registration!I177)&gt;=9,(Registration!I177)&lt;=11),"9-11 years",IF(AND((Registration!I177)&gt;=12,(Registration!I177)&lt;=14),"12-14 years",IF(AND((Registration!I177)&gt;=15,(Registration!I177)&lt;=17),"15-17 years",IF(AND((Registration!I177)&gt;=18,(Registration!I177)&lt;=35),"18-35 years",IF((Registration!I177)&lt;9,"8 years and younger","36 years and older")))))</f>
        <v>#VALUE!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S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2:34">
      <c r="B175" s="35">
        <f>Registration!B178</f>
        <v>168</v>
      </c>
      <c r="C175" s="10">
        <f>Registration!C178</f>
        <v>0</v>
      </c>
      <c r="D175" s="10" t="str">
        <f>IF(Registration!D178="Yes","Yes","No")</f>
        <v>No</v>
      </c>
      <c r="E175" s="8">
        <f>Registration!H178</f>
        <v>0</v>
      </c>
      <c r="F175" s="8" t="e">
        <f ca="1">IF(AND((Registration!I178)&gt;=9,(Registration!I178)&lt;=11),"9-11 years",IF(AND((Registration!I178)&gt;=12,(Registration!I178)&lt;=14),"12-14 years",IF(AND((Registration!I178)&gt;=15,(Registration!I178)&lt;=17),"15-17 years",IF(AND((Registration!I178)&gt;=18,(Registration!I178)&lt;=35),"18-35 years",IF((Registration!I178)&lt;9,"8 years and younger","36 years and older")))))</f>
        <v>#VALUE!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S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2:34">
      <c r="B176" s="34">
        <f>Registration!B179</f>
        <v>169</v>
      </c>
      <c r="C176" s="10">
        <f>Registration!C179</f>
        <v>0</v>
      </c>
      <c r="D176" s="10" t="str">
        <f>IF(Registration!D179="Yes","Yes","No")</f>
        <v>No</v>
      </c>
      <c r="E176" s="8">
        <f>Registration!H179</f>
        <v>0</v>
      </c>
      <c r="F176" s="8" t="e">
        <f ca="1">IF(AND((Registration!I179)&gt;=9,(Registration!I179)&lt;=11),"9-11 years",IF(AND((Registration!I179)&gt;=12,(Registration!I179)&lt;=14),"12-14 years",IF(AND((Registration!I179)&gt;=15,(Registration!I179)&lt;=17),"15-17 years",IF(AND((Registration!I179)&gt;=18,(Registration!I179)&lt;=35),"18-35 years",IF((Registration!I179)&lt;9,"8 years and younger","36 years and older")))))</f>
        <v>#VALUE!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S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2:34">
      <c r="B177" s="35">
        <f>Registration!B180</f>
        <v>170</v>
      </c>
      <c r="C177" s="10">
        <f>Registration!C180</f>
        <v>0</v>
      </c>
      <c r="D177" s="10" t="str">
        <f>IF(Registration!D180="Yes","Yes","No")</f>
        <v>No</v>
      </c>
      <c r="E177" s="8">
        <f>Registration!H180</f>
        <v>0</v>
      </c>
      <c r="F177" s="8" t="e">
        <f ca="1">IF(AND((Registration!I180)&gt;=9,(Registration!I180)&lt;=11),"9-11 years",IF(AND((Registration!I180)&gt;=12,(Registration!I180)&lt;=14),"12-14 years",IF(AND((Registration!I180)&gt;=15,(Registration!I180)&lt;=17),"15-17 years",IF(AND((Registration!I180)&gt;=18,(Registration!I180)&lt;=35),"18-35 years",IF((Registration!I180)&lt;9,"8 years and younger","36 years and older")))))</f>
        <v>#VALUE!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S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2:34">
      <c r="B178" s="34">
        <f>Registration!B181</f>
        <v>171</v>
      </c>
      <c r="C178" s="10">
        <f>Registration!C181</f>
        <v>0</v>
      </c>
      <c r="D178" s="10" t="str">
        <f>IF(Registration!D181="Yes","Yes","No")</f>
        <v>No</v>
      </c>
      <c r="E178" s="8">
        <f>Registration!H181</f>
        <v>0</v>
      </c>
      <c r="F178" s="8" t="e">
        <f ca="1">IF(AND((Registration!I181)&gt;=9,(Registration!I181)&lt;=11),"9-11 years",IF(AND((Registration!I181)&gt;=12,(Registration!I181)&lt;=14),"12-14 years",IF(AND((Registration!I181)&gt;=15,(Registration!I181)&lt;=17),"15-17 years",IF(AND((Registration!I181)&gt;=18,(Registration!I181)&lt;=35),"18-35 years",IF((Registration!I181)&lt;9,"8 years and younger","36 years and older")))))</f>
        <v>#VALUE!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S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2:34">
      <c r="B179" s="35">
        <f>Registration!B182</f>
        <v>172</v>
      </c>
      <c r="C179" s="10">
        <f>Registration!C182</f>
        <v>0</v>
      </c>
      <c r="D179" s="10" t="str">
        <f>IF(Registration!D182="Yes","Yes","No")</f>
        <v>No</v>
      </c>
      <c r="E179" s="8">
        <f>Registration!H182</f>
        <v>0</v>
      </c>
      <c r="F179" s="8" t="e">
        <f ca="1">IF(AND((Registration!I182)&gt;=9,(Registration!I182)&lt;=11),"9-11 years",IF(AND((Registration!I182)&gt;=12,(Registration!I182)&lt;=14),"12-14 years",IF(AND((Registration!I182)&gt;=15,(Registration!I182)&lt;=17),"15-17 years",IF(AND((Registration!I182)&gt;=18,(Registration!I182)&lt;=35),"18-35 years",IF((Registration!I182)&lt;9,"8 years and younger","36 years and older")))))</f>
        <v>#VALUE!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S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2:34">
      <c r="B180" s="34">
        <f>Registration!B183</f>
        <v>173</v>
      </c>
      <c r="C180" s="10">
        <f>Registration!C183</f>
        <v>0</v>
      </c>
      <c r="D180" s="10" t="str">
        <f>IF(Registration!D183="Yes","Yes","No")</f>
        <v>No</v>
      </c>
      <c r="E180" s="8">
        <f>Registration!H183</f>
        <v>0</v>
      </c>
      <c r="F180" s="8" t="e">
        <f ca="1">IF(AND((Registration!I183)&gt;=9,(Registration!I183)&lt;=11),"9-11 years",IF(AND((Registration!I183)&gt;=12,(Registration!I183)&lt;=14),"12-14 years",IF(AND((Registration!I183)&gt;=15,(Registration!I183)&lt;=17),"15-17 years",IF(AND((Registration!I183)&gt;=18,(Registration!I183)&lt;=35),"18-35 years",IF((Registration!I183)&lt;9,"8 years and younger","36 years and older")))))</f>
        <v>#VALUE!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S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2:34">
      <c r="B181" s="35">
        <f>Registration!B184</f>
        <v>174</v>
      </c>
      <c r="C181" s="10">
        <f>Registration!C184</f>
        <v>0</v>
      </c>
      <c r="D181" s="10" t="str">
        <f>IF(Registration!D184="Yes","Yes","No")</f>
        <v>No</v>
      </c>
      <c r="E181" s="8">
        <f>Registration!H184</f>
        <v>0</v>
      </c>
      <c r="F181" s="8" t="e">
        <f ca="1">IF(AND((Registration!I184)&gt;=9,(Registration!I184)&lt;=11),"9-11 years",IF(AND((Registration!I184)&gt;=12,(Registration!I184)&lt;=14),"12-14 years",IF(AND((Registration!I184)&gt;=15,(Registration!I184)&lt;=17),"15-17 years",IF(AND((Registration!I184)&gt;=18,(Registration!I184)&lt;=35),"18-35 years",IF((Registration!I184)&lt;9,"8 years and younger","36 years and older")))))</f>
        <v>#VALUE!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S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2:34">
      <c r="B182" s="34">
        <f>Registration!B185</f>
        <v>175</v>
      </c>
      <c r="C182" s="10">
        <f>Registration!C185</f>
        <v>0</v>
      </c>
      <c r="D182" s="10" t="str">
        <f>IF(Registration!D185="Yes","Yes","No")</f>
        <v>No</v>
      </c>
      <c r="E182" s="8">
        <f>Registration!H185</f>
        <v>0</v>
      </c>
      <c r="F182" s="8" t="e">
        <f ca="1">IF(AND((Registration!I185)&gt;=9,(Registration!I185)&lt;=11),"9-11 years",IF(AND((Registration!I185)&gt;=12,(Registration!I185)&lt;=14),"12-14 years",IF(AND((Registration!I185)&gt;=15,(Registration!I185)&lt;=17),"15-17 years",IF(AND((Registration!I185)&gt;=18,(Registration!I185)&lt;=35),"18-35 years",IF((Registration!I185)&lt;9,"8 years and younger","36 years and older")))))</f>
        <v>#VALUE!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S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2:34">
      <c r="B183" s="35">
        <f>Registration!B186</f>
        <v>176</v>
      </c>
      <c r="C183" s="10">
        <f>Registration!C186</f>
        <v>0</v>
      </c>
      <c r="D183" s="10" t="str">
        <f>IF(Registration!D186="Yes","Yes","No")</f>
        <v>No</v>
      </c>
      <c r="E183" s="8">
        <f>Registration!H186</f>
        <v>0</v>
      </c>
      <c r="F183" s="8" t="e">
        <f ca="1">IF(AND((Registration!I186)&gt;=9,(Registration!I186)&lt;=11),"9-11 years",IF(AND((Registration!I186)&gt;=12,(Registration!I186)&lt;=14),"12-14 years",IF(AND((Registration!I186)&gt;=15,(Registration!I186)&lt;=17),"15-17 years",IF(AND((Registration!I186)&gt;=18,(Registration!I186)&lt;=35),"18-35 years",IF((Registration!I186)&lt;9,"8 years and younger","36 years and older")))))</f>
        <v>#VALUE!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S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2:34">
      <c r="B184" s="34">
        <f>Registration!B187</f>
        <v>177</v>
      </c>
      <c r="C184" s="10">
        <f>Registration!C187</f>
        <v>0</v>
      </c>
      <c r="D184" s="10" t="str">
        <f>IF(Registration!D187="Yes","Yes","No")</f>
        <v>No</v>
      </c>
      <c r="E184" s="8">
        <f>Registration!H187</f>
        <v>0</v>
      </c>
      <c r="F184" s="8" t="e">
        <f ca="1">IF(AND((Registration!I187)&gt;=9,(Registration!I187)&lt;=11),"9-11 years",IF(AND((Registration!I187)&gt;=12,(Registration!I187)&lt;=14),"12-14 years",IF(AND((Registration!I187)&gt;=15,(Registration!I187)&lt;=17),"15-17 years",IF(AND((Registration!I187)&gt;=18,(Registration!I187)&lt;=35),"18-35 years",IF((Registration!I187)&lt;9,"8 years and younger","36 years and older")))))</f>
        <v>#VALUE!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S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2:34">
      <c r="B185" s="35">
        <f>Registration!B188</f>
        <v>178</v>
      </c>
      <c r="C185" s="10">
        <f>Registration!C188</f>
        <v>0</v>
      </c>
      <c r="D185" s="10" t="str">
        <f>IF(Registration!D188="Yes","Yes","No")</f>
        <v>No</v>
      </c>
      <c r="E185" s="8">
        <f>Registration!H188</f>
        <v>0</v>
      </c>
      <c r="F185" s="8" t="e">
        <f ca="1">IF(AND((Registration!I188)&gt;=9,(Registration!I188)&lt;=11),"9-11 years",IF(AND((Registration!I188)&gt;=12,(Registration!I188)&lt;=14),"12-14 years",IF(AND((Registration!I188)&gt;=15,(Registration!I188)&lt;=17),"15-17 years",IF(AND((Registration!I188)&gt;=18,(Registration!I188)&lt;=35),"18-35 years",IF((Registration!I188)&lt;9,"8 years and younger","36 years and older")))))</f>
        <v>#VALUE!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S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2:34">
      <c r="B186" s="34">
        <f>Registration!B189</f>
        <v>179</v>
      </c>
      <c r="C186" s="10">
        <f>Registration!C189</f>
        <v>0</v>
      </c>
      <c r="D186" s="10" t="str">
        <f>IF(Registration!D189="Yes","Yes","No")</f>
        <v>No</v>
      </c>
      <c r="E186" s="8">
        <f>Registration!H189</f>
        <v>0</v>
      </c>
      <c r="F186" s="8" t="e">
        <f ca="1">IF(AND((Registration!I189)&gt;=9,(Registration!I189)&lt;=11),"9-11 years",IF(AND((Registration!I189)&gt;=12,(Registration!I189)&lt;=14),"12-14 years",IF(AND((Registration!I189)&gt;=15,(Registration!I189)&lt;=17),"15-17 years",IF(AND((Registration!I189)&gt;=18,(Registration!I189)&lt;=35),"18-35 years",IF((Registration!I189)&lt;9,"8 years and younger","36 years and older")))))</f>
        <v>#VALUE!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S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2:34">
      <c r="B187" s="35">
        <f>Registration!B190</f>
        <v>180</v>
      </c>
      <c r="C187" s="10">
        <f>Registration!C190</f>
        <v>0</v>
      </c>
      <c r="D187" s="10" t="str">
        <f>IF(Registration!D190="Yes","Yes","No")</f>
        <v>No</v>
      </c>
      <c r="E187" s="8">
        <f>Registration!H190</f>
        <v>0</v>
      </c>
      <c r="F187" s="8" t="e">
        <f ca="1">IF(AND((Registration!I190)&gt;=9,(Registration!I190)&lt;=11),"9-11 years",IF(AND((Registration!I190)&gt;=12,(Registration!I190)&lt;=14),"12-14 years",IF(AND((Registration!I190)&gt;=15,(Registration!I190)&lt;=17),"15-17 years",IF(AND((Registration!I190)&gt;=18,(Registration!I190)&lt;=35),"18-35 years",IF((Registration!I190)&lt;9,"8 years and younger","36 years and older")))))</f>
        <v>#VALUE!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S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2:34">
      <c r="B188" s="34">
        <f>Registration!B191</f>
        <v>181</v>
      </c>
      <c r="C188" s="10">
        <f>Registration!C191</f>
        <v>0</v>
      </c>
      <c r="D188" s="10" t="str">
        <f>IF(Registration!D191="Yes","Yes","No")</f>
        <v>No</v>
      </c>
      <c r="E188" s="8">
        <f>Registration!H191</f>
        <v>0</v>
      </c>
      <c r="F188" s="8" t="e">
        <f ca="1">IF(AND((Registration!I191)&gt;=9,(Registration!I191)&lt;=11),"9-11 years",IF(AND((Registration!I191)&gt;=12,(Registration!I191)&lt;=14),"12-14 years",IF(AND((Registration!I191)&gt;=15,(Registration!I191)&lt;=17),"15-17 years",IF(AND((Registration!I191)&gt;=18,(Registration!I191)&lt;=35),"18-35 years",IF((Registration!I191)&lt;9,"8 years and younger","36 years and older")))))</f>
        <v>#VALUE!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S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2:34">
      <c r="B189" s="35">
        <f>Registration!B192</f>
        <v>182</v>
      </c>
      <c r="C189" s="10">
        <f>Registration!C192</f>
        <v>0</v>
      </c>
      <c r="D189" s="10" t="str">
        <f>IF(Registration!D192="Yes","Yes","No")</f>
        <v>No</v>
      </c>
      <c r="E189" s="8">
        <f>Registration!H192</f>
        <v>0</v>
      </c>
      <c r="F189" s="8" t="e">
        <f ca="1">IF(AND((Registration!I192)&gt;=9,(Registration!I192)&lt;=11),"9-11 years",IF(AND((Registration!I192)&gt;=12,(Registration!I192)&lt;=14),"12-14 years",IF(AND((Registration!I192)&gt;=15,(Registration!I192)&lt;=17),"15-17 years",IF(AND((Registration!I192)&gt;=18,(Registration!I192)&lt;=35),"18-35 years",IF((Registration!I192)&lt;9,"8 years and younger","36 years and older")))))</f>
        <v>#VALUE!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S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2:34">
      <c r="B190" s="34">
        <f>Registration!B193</f>
        <v>183</v>
      </c>
      <c r="C190" s="10">
        <f>Registration!C193</f>
        <v>0</v>
      </c>
      <c r="D190" s="10" t="str">
        <f>IF(Registration!D193="Yes","Yes","No")</f>
        <v>No</v>
      </c>
      <c r="E190" s="8">
        <f>Registration!H193</f>
        <v>0</v>
      </c>
      <c r="F190" s="8" t="e">
        <f ca="1">IF(AND((Registration!I193)&gt;=9,(Registration!I193)&lt;=11),"9-11 years",IF(AND((Registration!I193)&gt;=12,(Registration!I193)&lt;=14),"12-14 years",IF(AND((Registration!I193)&gt;=15,(Registration!I193)&lt;=17),"15-17 years",IF(AND((Registration!I193)&gt;=18,(Registration!I193)&lt;=35),"18-35 years",IF((Registration!I193)&lt;9,"8 years and younger","36 years and older")))))</f>
        <v>#VALUE!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S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2:34">
      <c r="B191" s="35">
        <f>Registration!B194</f>
        <v>184</v>
      </c>
      <c r="C191" s="10">
        <f>Registration!C194</f>
        <v>0</v>
      </c>
      <c r="D191" s="10" t="str">
        <f>IF(Registration!D194="Yes","Yes","No")</f>
        <v>No</v>
      </c>
      <c r="E191" s="8">
        <f>Registration!H194</f>
        <v>0</v>
      </c>
      <c r="F191" s="8" t="e">
        <f ca="1">IF(AND((Registration!I194)&gt;=9,(Registration!I194)&lt;=11),"9-11 years",IF(AND((Registration!I194)&gt;=12,(Registration!I194)&lt;=14),"12-14 years",IF(AND((Registration!I194)&gt;=15,(Registration!I194)&lt;=17),"15-17 years",IF(AND((Registration!I194)&gt;=18,(Registration!I194)&lt;=35),"18-35 years",IF((Registration!I194)&lt;9,"8 years and younger","36 years and older")))))</f>
        <v>#VALUE!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S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2:34">
      <c r="B192" s="34">
        <f>Registration!B195</f>
        <v>185</v>
      </c>
      <c r="C192" s="10">
        <f>Registration!C195</f>
        <v>0</v>
      </c>
      <c r="D192" s="10" t="str">
        <f>IF(Registration!D195="Yes","Yes","No")</f>
        <v>No</v>
      </c>
      <c r="E192" s="8">
        <f>Registration!H195</f>
        <v>0</v>
      </c>
      <c r="F192" s="8" t="e">
        <f ca="1">IF(AND((Registration!I195)&gt;=9,(Registration!I195)&lt;=11),"9-11 years",IF(AND((Registration!I195)&gt;=12,(Registration!I195)&lt;=14),"12-14 years",IF(AND((Registration!I195)&gt;=15,(Registration!I195)&lt;=17),"15-17 years",IF(AND((Registration!I195)&gt;=18,(Registration!I195)&lt;=35),"18-35 years",IF((Registration!I195)&lt;9,"8 years and younger","36 years and older")))))</f>
        <v>#VALUE!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S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2:34">
      <c r="B193" s="35">
        <f>Registration!B196</f>
        <v>186</v>
      </c>
      <c r="C193" s="10">
        <f>Registration!C196</f>
        <v>0</v>
      </c>
      <c r="D193" s="10" t="str">
        <f>IF(Registration!D196="Yes","Yes","No")</f>
        <v>No</v>
      </c>
      <c r="E193" s="8">
        <f>Registration!H196</f>
        <v>0</v>
      </c>
      <c r="F193" s="8" t="e">
        <f ca="1">IF(AND((Registration!I196)&gt;=9,(Registration!I196)&lt;=11),"9-11 years",IF(AND((Registration!I196)&gt;=12,(Registration!I196)&lt;=14),"12-14 years",IF(AND((Registration!I196)&gt;=15,(Registration!I196)&lt;=17),"15-17 years",IF(AND((Registration!I196)&gt;=18,(Registration!I196)&lt;=35),"18-35 years",IF((Registration!I196)&lt;9,"8 years and younger","36 years and older")))))</f>
        <v>#VALUE!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S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2:34">
      <c r="B194" s="34">
        <f>Registration!B197</f>
        <v>187</v>
      </c>
      <c r="C194" s="10">
        <f>Registration!C197</f>
        <v>0</v>
      </c>
      <c r="D194" s="10" t="str">
        <f>IF(Registration!D197="Yes","Yes","No")</f>
        <v>No</v>
      </c>
      <c r="E194" s="8">
        <f>Registration!H197</f>
        <v>0</v>
      </c>
      <c r="F194" s="8" t="e">
        <f ca="1">IF(AND((Registration!I197)&gt;=9,(Registration!I197)&lt;=11),"9-11 years",IF(AND((Registration!I197)&gt;=12,(Registration!I197)&lt;=14),"12-14 years",IF(AND((Registration!I197)&gt;=15,(Registration!I197)&lt;=17),"15-17 years",IF(AND((Registration!I197)&gt;=18,(Registration!I197)&lt;=35),"18-35 years",IF((Registration!I197)&lt;9,"8 years and younger","36 years and older")))))</f>
        <v>#VALUE!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S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2:34">
      <c r="B195" s="35">
        <f>Registration!B198</f>
        <v>188</v>
      </c>
      <c r="C195" s="10">
        <f>Registration!C198</f>
        <v>0</v>
      </c>
      <c r="D195" s="10" t="str">
        <f>IF(Registration!D198="Yes","Yes","No")</f>
        <v>No</v>
      </c>
      <c r="E195" s="8">
        <f>Registration!H198</f>
        <v>0</v>
      </c>
      <c r="F195" s="8" t="e">
        <f ca="1">IF(AND((Registration!I198)&gt;=9,(Registration!I198)&lt;=11),"9-11 years",IF(AND((Registration!I198)&gt;=12,(Registration!I198)&lt;=14),"12-14 years",IF(AND((Registration!I198)&gt;=15,(Registration!I198)&lt;=17),"15-17 years",IF(AND((Registration!I198)&gt;=18,(Registration!I198)&lt;=35),"18-35 years",IF((Registration!I198)&lt;9,"8 years and younger","36 years and older")))))</f>
        <v>#VALUE!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S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2:34">
      <c r="B196" s="34">
        <f>Registration!B199</f>
        <v>189</v>
      </c>
      <c r="C196" s="10">
        <f>Registration!C199</f>
        <v>0</v>
      </c>
      <c r="D196" s="10" t="str">
        <f>IF(Registration!D199="Yes","Yes","No")</f>
        <v>No</v>
      </c>
      <c r="E196" s="8">
        <f>Registration!H199</f>
        <v>0</v>
      </c>
      <c r="F196" s="8" t="e">
        <f ca="1">IF(AND((Registration!I199)&gt;=9,(Registration!I199)&lt;=11),"9-11 years",IF(AND((Registration!I199)&gt;=12,(Registration!I199)&lt;=14),"12-14 years",IF(AND((Registration!I199)&gt;=15,(Registration!I199)&lt;=17),"15-17 years",IF(AND((Registration!I199)&gt;=18,(Registration!I199)&lt;=35),"18-35 years",IF((Registration!I199)&lt;9,"8 years and younger","36 years and older")))))</f>
        <v>#VALUE!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S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2:34">
      <c r="B197" s="35">
        <f>Registration!B200</f>
        <v>190</v>
      </c>
      <c r="C197" s="10">
        <f>Registration!C200</f>
        <v>0</v>
      </c>
      <c r="D197" s="10" t="str">
        <f>IF(Registration!D200="Yes","Yes","No")</f>
        <v>No</v>
      </c>
      <c r="E197" s="8">
        <f>Registration!H200</f>
        <v>0</v>
      </c>
      <c r="F197" s="8" t="e">
        <f ca="1">IF(AND((Registration!I200)&gt;=9,(Registration!I200)&lt;=11),"9-11 years",IF(AND((Registration!I200)&gt;=12,(Registration!I200)&lt;=14),"12-14 years",IF(AND((Registration!I200)&gt;=15,(Registration!I200)&lt;=17),"15-17 years",IF(AND((Registration!I200)&gt;=18,(Registration!I200)&lt;=35),"18-35 years",IF((Registration!I200)&lt;9,"8 years and younger","36 years and older")))))</f>
        <v>#VALUE!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S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2:34">
      <c r="B198" s="34">
        <f>Registration!B201</f>
        <v>191</v>
      </c>
      <c r="C198" s="10">
        <f>Registration!C201</f>
        <v>0</v>
      </c>
      <c r="D198" s="10" t="str">
        <f>IF(Registration!D201="Yes","Yes","No")</f>
        <v>No</v>
      </c>
      <c r="E198" s="8">
        <f>Registration!H201</f>
        <v>0</v>
      </c>
      <c r="F198" s="8" t="e">
        <f ca="1">IF(AND((Registration!I201)&gt;=9,(Registration!I201)&lt;=11),"9-11 years",IF(AND((Registration!I201)&gt;=12,(Registration!I201)&lt;=14),"12-14 years",IF(AND((Registration!I201)&gt;=15,(Registration!I201)&lt;=17),"15-17 years",IF(AND((Registration!I201)&gt;=18,(Registration!I201)&lt;=35),"18-35 years",IF((Registration!I201)&lt;9,"8 years and younger","36 years and older")))))</f>
        <v>#VALUE!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S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2:34">
      <c r="B199" s="35">
        <f>Registration!B202</f>
        <v>192</v>
      </c>
      <c r="C199" s="10">
        <f>Registration!C202</f>
        <v>0</v>
      </c>
      <c r="D199" s="10" t="str">
        <f>IF(Registration!D202="Yes","Yes","No")</f>
        <v>No</v>
      </c>
      <c r="E199" s="8">
        <f>Registration!H202</f>
        <v>0</v>
      </c>
      <c r="F199" s="8" t="e">
        <f ca="1">IF(AND((Registration!I202)&gt;=9,(Registration!I202)&lt;=11),"9-11 years",IF(AND((Registration!I202)&gt;=12,(Registration!I202)&lt;=14),"12-14 years",IF(AND((Registration!I202)&gt;=15,(Registration!I202)&lt;=17),"15-17 years",IF(AND((Registration!I202)&gt;=18,(Registration!I202)&lt;=35),"18-35 years",IF((Registration!I202)&lt;9,"8 years and younger","36 years and older")))))</f>
        <v>#VALUE!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S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2:34">
      <c r="B200" s="34">
        <f>Registration!B203</f>
        <v>193</v>
      </c>
      <c r="C200" s="10">
        <f>Registration!C203</f>
        <v>0</v>
      </c>
      <c r="D200" s="10" t="str">
        <f>IF(Registration!D203="Yes","Yes","No")</f>
        <v>No</v>
      </c>
      <c r="E200" s="8">
        <f>Registration!H203</f>
        <v>0</v>
      </c>
      <c r="F200" s="8" t="e">
        <f ca="1">IF(AND((Registration!I203)&gt;=9,(Registration!I203)&lt;=11),"9-11 years",IF(AND((Registration!I203)&gt;=12,(Registration!I203)&lt;=14),"12-14 years",IF(AND((Registration!I203)&gt;=15,(Registration!I203)&lt;=17),"15-17 years",IF(AND((Registration!I203)&gt;=18,(Registration!I203)&lt;=35),"18-35 years",IF((Registration!I203)&lt;9,"8 years and younger","36 years and older")))))</f>
        <v>#VALUE!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S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2:34">
      <c r="B201" s="35">
        <f>Registration!B204</f>
        <v>194</v>
      </c>
      <c r="C201" s="10">
        <f>Registration!C204</f>
        <v>0</v>
      </c>
      <c r="D201" s="10" t="str">
        <f>IF(Registration!D204="Yes","Yes","No")</f>
        <v>No</v>
      </c>
      <c r="E201" s="8">
        <f>Registration!H204</f>
        <v>0</v>
      </c>
      <c r="F201" s="8" t="e">
        <f ca="1">IF(AND((Registration!I204)&gt;=9,(Registration!I204)&lt;=11),"9-11 years",IF(AND((Registration!I204)&gt;=12,(Registration!I204)&lt;=14),"12-14 years",IF(AND((Registration!I204)&gt;=15,(Registration!I204)&lt;=17),"15-17 years",IF(AND((Registration!I204)&gt;=18,(Registration!I204)&lt;=35),"18-35 years",IF((Registration!I204)&lt;9,"8 years and younger","36 years and older")))))</f>
        <v>#VALUE!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S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2:34">
      <c r="B202" s="34">
        <f>Registration!B205</f>
        <v>195</v>
      </c>
      <c r="C202" s="10">
        <f>Registration!C205</f>
        <v>0</v>
      </c>
      <c r="D202" s="10" t="str">
        <f>IF(Registration!D205="Yes","Yes","No")</f>
        <v>No</v>
      </c>
      <c r="E202" s="8">
        <f>Registration!H205</f>
        <v>0</v>
      </c>
      <c r="F202" s="8" t="e">
        <f ca="1">IF(AND((Registration!I205)&gt;=9,(Registration!I205)&lt;=11),"9-11 years",IF(AND((Registration!I205)&gt;=12,(Registration!I205)&lt;=14),"12-14 years",IF(AND((Registration!I205)&gt;=15,(Registration!I205)&lt;=17),"15-17 years",IF(AND((Registration!I205)&gt;=18,(Registration!I205)&lt;=35),"18-35 years",IF((Registration!I205)&lt;9,"8 years and younger","36 years and older")))))</f>
        <v>#VALUE!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S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2:34">
      <c r="B203" s="35">
        <f>Registration!B206</f>
        <v>196</v>
      </c>
      <c r="C203" s="10">
        <f>Registration!C206</f>
        <v>0</v>
      </c>
      <c r="D203" s="10" t="str">
        <f>IF(Registration!D206="Yes","Yes","No")</f>
        <v>No</v>
      </c>
      <c r="E203" s="8">
        <f>Registration!H206</f>
        <v>0</v>
      </c>
      <c r="F203" s="8" t="e">
        <f ca="1">IF(AND((Registration!I206)&gt;=9,(Registration!I206)&lt;=11),"9-11 years",IF(AND((Registration!I206)&gt;=12,(Registration!I206)&lt;=14),"12-14 years",IF(AND((Registration!I206)&gt;=15,(Registration!I206)&lt;=17),"15-17 years",IF(AND((Registration!I206)&gt;=18,(Registration!I206)&lt;=35),"18-35 years",IF((Registration!I206)&lt;9,"8 years and younger","36 years and older")))))</f>
        <v>#VALUE!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S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2:34">
      <c r="B204" s="34">
        <f>Registration!B207</f>
        <v>197</v>
      </c>
      <c r="C204" s="10">
        <f>Registration!C207</f>
        <v>0</v>
      </c>
      <c r="D204" s="10" t="str">
        <f>IF(Registration!D207="Yes","Yes","No")</f>
        <v>No</v>
      </c>
      <c r="E204" s="8">
        <f>Registration!H207</f>
        <v>0</v>
      </c>
      <c r="F204" s="8" t="e">
        <f ca="1">IF(AND((Registration!I207)&gt;=9,(Registration!I207)&lt;=11),"9-11 years",IF(AND((Registration!I207)&gt;=12,(Registration!I207)&lt;=14),"12-14 years",IF(AND((Registration!I207)&gt;=15,(Registration!I207)&lt;=17),"15-17 years",IF(AND((Registration!I207)&gt;=18,(Registration!I207)&lt;=35),"18-35 years",IF((Registration!I207)&lt;9,"8 years and younger","36 years and older")))))</f>
        <v>#VALUE!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S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2:34">
      <c r="B205" s="35">
        <f>Registration!B208</f>
        <v>198</v>
      </c>
      <c r="C205" s="10">
        <f>Registration!C208</f>
        <v>0</v>
      </c>
      <c r="D205" s="10" t="str">
        <f>IF(Registration!D208="Yes","Yes","No")</f>
        <v>No</v>
      </c>
      <c r="E205" s="8">
        <f>Registration!H208</f>
        <v>0</v>
      </c>
      <c r="F205" s="8" t="e">
        <f ca="1">IF(AND((Registration!I208)&gt;=9,(Registration!I208)&lt;=11),"9-11 years",IF(AND((Registration!I208)&gt;=12,(Registration!I208)&lt;=14),"12-14 years",IF(AND((Registration!I208)&gt;=15,(Registration!I208)&lt;=17),"15-17 years",IF(AND((Registration!I208)&gt;=18,(Registration!I208)&lt;=35),"18-35 years",IF((Registration!I208)&lt;9,"8 years and younger","36 years and older")))))</f>
        <v>#VALUE!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S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2:34">
      <c r="B206" s="34">
        <f>Registration!B209</f>
        <v>199</v>
      </c>
      <c r="C206" s="10">
        <f>Registration!C209</f>
        <v>0</v>
      </c>
      <c r="D206" s="10" t="str">
        <f>IF(Registration!D209="Yes","Yes","No")</f>
        <v>No</v>
      </c>
      <c r="E206" s="8">
        <f>Registration!H209</f>
        <v>0</v>
      </c>
      <c r="F206" s="8" t="e">
        <f ca="1">IF(AND((Registration!I209)&gt;=9,(Registration!I209)&lt;=11),"9-11 years",IF(AND((Registration!I209)&gt;=12,(Registration!I209)&lt;=14),"12-14 years",IF(AND((Registration!I209)&gt;=15,(Registration!I209)&lt;=17),"15-17 years",IF(AND((Registration!I209)&gt;=18,(Registration!I209)&lt;=35),"18-35 years",IF((Registration!I209)&lt;9,"8 years and younger","36 years and older")))))</f>
        <v>#VALUE!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S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2:34">
      <c r="B207" s="35">
        <f>Registration!B210</f>
        <v>200</v>
      </c>
      <c r="C207" s="10">
        <f>Registration!C210</f>
        <v>0</v>
      </c>
      <c r="D207" s="10" t="str">
        <f>IF(Registration!D210="Yes","Yes","No")</f>
        <v>No</v>
      </c>
      <c r="E207" s="8">
        <f>Registration!H210</f>
        <v>0</v>
      </c>
      <c r="F207" s="8" t="e">
        <f ca="1">IF(AND((Registration!I210)&gt;=9,(Registration!I210)&lt;=11),"9-11 years",IF(AND((Registration!I210)&gt;=12,(Registration!I210)&lt;=14),"12-14 years",IF(AND((Registration!I210)&gt;=15,(Registration!I210)&lt;=17),"15-17 years",IF(AND((Registration!I210)&gt;=18,(Registration!I210)&lt;=35),"18-35 years",IF((Registration!I210)&lt;9,"8 years and younger","36 years and older")))))</f>
        <v>#VALUE!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S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2:34">
      <c r="B208" s="34">
        <f>Registration!B211</f>
        <v>201</v>
      </c>
      <c r="C208" s="10">
        <f>Registration!C211</f>
        <v>0</v>
      </c>
      <c r="D208" s="10" t="str">
        <f>IF(Registration!D211="Yes","Yes","No")</f>
        <v>No</v>
      </c>
      <c r="E208" s="8">
        <f>Registration!H211</f>
        <v>0</v>
      </c>
      <c r="F208" s="8" t="e">
        <f ca="1">IF(AND((Registration!I211)&gt;=9,(Registration!I211)&lt;=11),"9-11 years",IF(AND((Registration!I211)&gt;=12,(Registration!I211)&lt;=14),"12-14 years",IF(AND((Registration!I211)&gt;=15,(Registration!I211)&lt;=17),"15-17 years",IF(AND((Registration!I211)&gt;=18,(Registration!I211)&lt;=35),"18-35 years",IF((Registration!I211)&lt;9,"8 years and younger","36 years and older")))))</f>
        <v>#VALUE!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S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2:34">
      <c r="B209" s="35">
        <f>Registration!B212</f>
        <v>202</v>
      </c>
      <c r="C209" s="10">
        <f>Registration!C212</f>
        <v>0</v>
      </c>
      <c r="D209" s="10" t="str">
        <f>IF(Registration!D212="Yes","Yes","No")</f>
        <v>No</v>
      </c>
      <c r="E209" s="8">
        <f>Registration!H212</f>
        <v>0</v>
      </c>
      <c r="F209" s="8" t="e">
        <f ca="1">IF(AND((Registration!I212)&gt;=9,(Registration!I212)&lt;=11),"9-11 years",IF(AND((Registration!I212)&gt;=12,(Registration!I212)&lt;=14),"12-14 years",IF(AND((Registration!I212)&gt;=15,(Registration!I212)&lt;=17),"15-17 years",IF(AND((Registration!I212)&gt;=18,(Registration!I212)&lt;=35),"18-35 years",IF((Registration!I212)&lt;9,"8 years and younger","36 years and older")))))</f>
        <v>#VALUE!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S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2:34">
      <c r="B210" s="34">
        <f>Registration!B213</f>
        <v>203</v>
      </c>
      <c r="C210" s="10">
        <f>Registration!C213</f>
        <v>0</v>
      </c>
      <c r="D210" s="10" t="str">
        <f>IF(Registration!D213="Yes","Yes","No")</f>
        <v>No</v>
      </c>
      <c r="E210" s="8">
        <f>Registration!H213</f>
        <v>0</v>
      </c>
      <c r="F210" s="8" t="e">
        <f ca="1">IF(AND((Registration!I213)&gt;=9,(Registration!I213)&lt;=11),"9-11 years",IF(AND((Registration!I213)&gt;=12,(Registration!I213)&lt;=14),"12-14 years",IF(AND((Registration!I213)&gt;=15,(Registration!I213)&lt;=17),"15-17 years",IF(AND((Registration!I213)&gt;=18,(Registration!I213)&lt;=35),"18-35 years",IF((Registration!I213)&lt;9,"8 years and younger","36 years and older")))))</f>
        <v>#VALUE!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S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2:34">
      <c r="B211" s="35">
        <f>Registration!B214</f>
        <v>204</v>
      </c>
      <c r="C211" s="10">
        <f>Registration!C214</f>
        <v>0</v>
      </c>
      <c r="D211" s="10" t="str">
        <f>IF(Registration!D214="Yes","Yes","No")</f>
        <v>No</v>
      </c>
      <c r="E211" s="8">
        <f>Registration!H214</f>
        <v>0</v>
      </c>
      <c r="F211" s="8" t="e">
        <f ca="1">IF(AND((Registration!I214)&gt;=9,(Registration!I214)&lt;=11),"9-11 years",IF(AND((Registration!I214)&gt;=12,(Registration!I214)&lt;=14),"12-14 years",IF(AND((Registration!I214)&gt;=15,(Registration!I214)&lt;=17),"15-17 years",IF(AND((Registration!I214)&gt;=18,(Registration!I214)&lt;=35),"18-35 years",IF((Registration!I214)&lt;9,"8 years and younger","36 years and older")))))</f>
        <v>#VALUE!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S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2:34">
      <c r="B212" s="34">
        <f>Registration!B215</f>
        <v>205</v>
      </c>
      <c r="C212" s="10">
        <f>Registration!C215</f>
        <v>0</v>
      </c>
      <c r="D212" s="10" t="str">
        <f>IF(Registration!D215="Yes","Yes","No")</f>
        <v>No</v>
      </c>
      <c r="E212" s="8">
        <f>Registration!H215</f>
        <v>0</v>
      </c>
      <c r="F212" s="8" t="e">
        <f ca="1">IF(AND((Registration!I215)&gt;=9,(Registration!I215)&lt;=11),"9-11 years",IF(AND((Registration!I215)&gt;=12,(Registration!I215)&lt;=14),"12-14 years",IF(AND((Registration!I215)&gt;=15,(Registration!I215)&lt;=17),"15-17 years",IF(AND((Registration!I215)&gt;=18,(Registration!I215)&lt;=35),"18-35 years",IF((Registration!I215)&lt;9,"8 years and younger","36 years and older")))))</f>
        <v>#VALUE!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S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2:34">
      <c r="B213" s="35">
        <f>Registration!B216</f>
        <v>206</v>
      </c>
      <c r="C213" s="10">
        <f>Registration!C216</f>
        <v>0</v>
      </c>
      <c r="D213" s="10" t="str">
        <f>IF(Registration!D216="Yes","Yes","No")</f>
        <v>No</v>
      </c>
      <c r="E213" s="8">
        <f>Registration!H216</f>
        <v>0</v>
      </c>
      <c r="F213" s="8" t="e">
        <f ca="1">IF(AND((Registration!I216)&gt;=9,(Registration!I216)&lt;=11),"9-11 years",IF(AND((Registration!I216)&gt;=12,(Registration!I216)&lt;=14),"12-14 years",IF(AND((Registration!I216)&gt;=15,(Registration!I216)&lt;=17),"15-17 years",IF(AND((Registration!I216)&gt;=18,(Registration!I216)&lt;=35),"18-35 years",IF((Registration!I216)&lt;9,"8 years and younger","36 years and older")))))</f>
        <v>#VALUE!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S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2:34">
      <c r="B214" s="34">
        <f>Registration!B217</f>
        <v>207</v>
      </c>
      <c r="C214" s="10">
        <f>Registration!C217</f>
        <v>0</v>
      </c>
      <c r="D214" s="10" t="str">
        <f>IF(Registration!D217="Yes","Yes","No")</f>
        <v>No</v>
      </c>
      <c r="E214" s="8">
        <f>Registration!H217</f>
        <v>0</v>
      </c>
      <c r="F214" s="8" t="e">
        <f ca="1">IF(AND((Registration!I217)&gt;=9,(Registration!I217)&lt;=11),"9-11 years",IF(AND((Registration!I217)&gt;=12,(Registration!I217)&lt;=14),"12-14 years",IF(AND((Registration!I217)&gt;=15,(Registration!I217)&lt;=17),"15-17 years",IF(AND((Registration!I217)&gt;=18,(Registration!I217)&lt;=35),"18-35 years",IF((Registration!I217)&lt;9,"8 years and younger","36 years and older")))))</f>
        <v>#VALUE!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S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2:34">
      <c r="B215" s="35">
        <f>Registration!B218</f>
        <v>208</v>
      </c>
      <c r="C215" s="10">
        <f>Registration!C218</f>
        <v>0</v>
      </c>
      <c r="D215" s="10" t="str">
        <f>IF(Registration!D218="Yes","Yes","No")</f>
        <v>No</v>
      </c>
      <c r="E215" s="8">
        <f>Registration!H218</f>
        <v>0</v>
      </c>
      <c r="F215" s="8" t="e">
        <f ca="1">IF(AND((Registration!I218)&gt;=9,(Registration!I218)&lt;=11),"9-11 years",IF(AND((Registration!I218)&gt;=12,(Registration!I218)&lt;=14),"12-14 years",IF(AND((Registration!I218)&gt;=15,(Registration!I218)&lt;=17),"15-17 years",IF(AND((Registration!I218)&gt;=18,(Registration!I218)&lt;=35),"18-35 years",IF((Registration!I218)&lt;9,"8 years and younger","36 years and older")))))</f>
        <v>#VALUE!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S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2:34">
      <c r="B216" s="34">
        <f>Registration!B219</f>
        <v>209</v>
      </c>
      <c r="C216" s="10">
        <f>Registration!C219</f>
        <v>0</v>
      </c>
      <c r="D216" s="10" t="str">
        <f>IF(Registration!D219="Yes","Yes","No")</f>
        <v>No</v>
      </c>
      <c r="E216" s="8">
        <f>Registration!H219</f>
        <v>0</v>
      </c>
      <c r="F216" s="8" t="e">
        <f ca="1">IF(AND((Registration!I219)&gt;=9,(Registration!I219)&lt;=11),"9-11 years",IF(AND((Registration!I219)&gt;=12,(Registration!I219)&lt;=14),"12-14 years",IF(AND((Registration!I219)&gt;=15,(Registration!I219)&lt;=17),"15-17 years",IF(AND((Registration!I219)&gt;=18,(Registration!I219)&lt;=35),"18-35 years",IF((Registration!I219)&lt;9,"8 years and younger","36 years and older")))))</f>
        <v>#VALUE!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S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2:34">
      <c r="B217" s="35">
        <f>Registration!B220</f>
        <v>210</v>
      </c>
      <c r="C217" s="10">
        <f>Registration!C220</f>
        <v>0</v>
      </c>
      <c r="D217" s="10" t="str">
        <f>IF(Registration!D220="Yes","Yes","No")</f>
        <v>No</v>
      </c>
      <c r="E217" s="8">
        <f>Registration!H220</f>
        <v>0</v>
      </c>
      <c r="F217" s="8" t="e">
        <f ca="1">IF(AND((Registration!I220)&gt;=9,(Registration!I220)&lt;=11),"9-11 years",IF(AND((Registration!I220)&gt;=12,(Registration!I220)&lt;=14),"12-14 years",IF(AND((Registration!I220)&gt;=15,(Registration!I220)&lt;=17),"15-17 years",IF(AND((Registration!I220)&gt;=18,(Registration!I220)&lt;=35),"18-35 years",IF((Registration!I220)&lt;9,"8 years and younger","36 years and older")))))</f>
        <v>#VALUE!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S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2:34">
      <c r="B218" s="34">
        <f>Registration!B221</f>
        <v>211</v>
      </c>
      <c r="C218" s="10">
        <f>Registration!C221</f>
        <v>0</v>
      </c>
      <c r="D218" s="10" t="str">
        <f>IF(Registration!D221="Yes","Yes","No")</f>
        <v>No</v>
      </c>
      <c r="E218" s="8">
        <f>Registration!H221</f>
        <v>0</v>
      </c>
      <c r="F218" s="8" t="e">
        <f ca="1">IF(AND((Registration!I221)&gt;=9,(Registration!I221)&lt;=11),"9-11 years",IF(AND((Registration!I221)&gt;=12,(Registration!I221)&lt;=14),"12-14 years",IF(AND((Registration!I221)&gt;=15,(Registration!I221)&lt;=17),"15-17 years",IF(AND((Registration!I221)&gt;=18,(Registration!I221)&lt;=35),"18-35 years",IF((Registration!I221)&lt;9,"8 years and younger","36 years and older")))))</f>
        <v>#VALUE!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S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2:34">
      <c r="B219" s="35">
        <f>Registration!B222</f>
        <v>212</v>
      </c>
      <c r="C219" s="10">
        <f>Registration!C222</f>
        <v>0</v>
      </c>
      <c r="D219" s="10" t="str">
        <f>IF(Registration!D222="Yes","Yes","No")</f>
        <v>No</v>
      </c>
      <c r="E219" s="8">
        <f>Registration!H222</f>
        <v>0</v>
      </c>
      <c r="F219" s="8" t="e">
        <f ca="1">IF(AND((Registration!I222)&gt;=9,(Registration!I222)&lt;=11),"9-11 years",IF(AND((Registration!I222)&gt;=12,(Registration!I222)&lt;=14),"12-14 years",IF(AND((Registration!I222)&gt;=15,(Registration!I222)&lt;=17),"15-17 years",IF(AND((Registration!I222)&gt;=18,(Registration!I222)&lt;=35),"18-35 years",IF((Registration!I222)&lt;9,"8 years and younger","36 years and older")))))</f>
        <v>#VALUE!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S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2:34">
      <c r="B220" s="34">
        <f>Registration!B223</f>
        <v>213</v>
      </c>
      <c r="C220" s="10">
        <f>Registration!C223</f>
        <v>0</v>
      </c>
      <c r="D220" s="10" t="str">
        <f>IF(Registration!D223="Yes","Yes","No")</f>
        <v>No</v>
      </c>
      <c r="E220" s="8">
        <f>Registration!H223</f>
        <v>0</v>
      </c>
      <c r="F220" s="8" t="e">
        <f ca="1">IF(AND((Registration!I223)&gt;=9,(Registration!I223)&lt;=11),"9-11 years",IF(AND((Registration!I223)&gt;=12,(Registration!I223)&lt;=14),"12-14 years",IF(AND((Registration!I223)&gt;=15,(Registration!I223)&lt;=17),"15-17 years",IF(AND((Registration!I223)&gt;=18,(Registration!I223)&lt;=35),"18-35 years",IF((Registration!I223)&lt;9,"8 years and younger","36 years and older")))))</f>
        <v>#VALUE!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S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2:34">
      <c r="B221" s="35">
        <f>Registration!B224</f>
        <v>214</v>
      </c>
      <c r="C221" s="10">
        <f>Registration!C224</f>
        <v>0</v>
      </c>
      <c r="D221" s="10" t="str">
        <f>IF(Registration!D224="Yes","Yes","No")</f>
        <v>No</v>
      </c>
      <c r="E221" s="8">
        <f>Registration!H224</f>
        <v>0</v>
      </c>
      <c r="F221" s="8" t="e">
        <f ca="1">IF(AND((Registration!I224)&gt;=9,(Registration!I224)&lt;=11),"9-11 years",IF(AND((Registration!I224)&gt;=12,(Registration!I224)&lt;=14),"12-14 years",IF(AND((Registration!I224)&gt;=15,(Registration!I224)&lt;=17),"15-17 years",IF(AND((Registration!I224)&gt;=18,(Registration!I224)&lt;=35),"18-35 years",IF((Registration!I224)&lt;9,"8 years and younger","36 years and older")))))</f>
        <v>#VALUE!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S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2:34">
      <c r="B222" s="34">
        <f>Registration!B225</f>
        <v>215</v>
      </c>
      <c r="C222" s="10">
        <f>Registration!C225</f>
        <v>0</v>
      </c>
      <c r="D222" s="10" t="str">
        <f>IF(Registration!D225="Yes","Yes","No")</f>
        <v>No</v>
      </c>
      <c r="E222" s="8">
        <f>Registration!H225</f>
        <v>0</v>
      </c>
      <c r="F222" s="8" t="e">
        <f ca="1">IF(AND((Registration!I225)&gt;=9,(Registration!I225)&lt;=11),"9-11 years",IF(AND((Registration!I225)&gt;=12,(Registration!I225)&lt;=14),"12-14 years",IF(AND((Registration!I225)&gt;=15,(Registration!I225)&lt;=17),"15-17 years",IF(AND((Registration!I225)&gt;=18,(Registration!I225)&lt;=35),"18-35 years",IF((Registration!I225)&lt;9,"8 years and younger","36 years and older")))))</f>
        <v>#VALUE!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S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2:34">
      <c r="B223" s="35">
        <f>Registration!B226</f>
        <v>216</v>
      </c>
      <c r="C223" s="10">
        <f>Registration!C226</f>
        <v>0</v>
      </c>
      <c r="D223" s="10" t="str">
        <f>IF(Registration!D226="Yes","Yes","No")</f>
        <v>No</v>
      </c>
      <c r="E223" s="8">
        <f>Registration!H226</f>
        <v>0</v>
      </c>
      <c r="F223" s="8" t="e">
        <f ca="1">IF(AND((Registration!I226)&gt;=9,(Registration!I226)&lt;=11),"9-11 years",IF(AND((Registration!I226)&gt;=12,(Registration!I226)&lt;=14),"12-14 years",IF(AND((Registration!I226)&gt;=15,(Registration!I226)&lt;=17),"15-17 years",IF(AND((Registration!I226)&gt;=18,(Registration!I226)&lt;=35),"18-35 years",IF((Registration!I226)&lt;9,"8 years and younger","36 years and older")))))</f>
        <v>#VALUE!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S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2:34">
      <c r="B224" s="34">
        <f>Registration!B227</f>
        <v>217</v>
      </c>
      <c r="C224" s="10">
        <f>Registration!C227</f>
        <v>0</v>
      </c>
      <c r="D224" s="10" t="str">
        <f>IF(Registration!D227="Yes","Yes","No")</f>
        <v>No</v>
      </c>
      <c r="E224" s="8">
        <f>Registration!H227</f>
        <v>0</v>
      </c>
      <c r="F224" s="8" t="e">
        <f ca="1">IF(AND((Registration!I227)&gt;=9,(Registration!I227)&lt;=11),"9-11 years",IF(AND((Registration!I227)&gt;=12,(Registration!I227)&lt;=14),"12-14 years",IF(AND((Registration!I227)&gt;=15,(Registration!I227)&lt;=17),"15-17 years",IF(AND((Registration!I227)&gt;=18,(Registration!I227)&lt;=35),"18-35 years",IF((Registration!I227)&lt;9,"8 years and younger","36 years and older")))))</f>
        <v>#VALUE!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S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2:34">
      <c r="B225" s="35">
        <f>Registration!B228</f>
        <v>218</v>
      </c>
      <c r="C225" s="10">
        <f>Registration!C228</f>
        <v>0</v>
      </c>
      <c r="D225" s="10" t="str">
        <f>IF(Registration!D228="Yes","Yes","No")</f>
        <v>No</v>
      </c>
      <c r="E225" s="8">
        <f>Registration!H228</f>
        <v>0</v>
      </c>
      <c r="F225" s="8" t="e">
        <f ca="1">IF(AND((Registration!I228)&gt;=9,(Registration!I228)&lt;=11),"9-11 years",IF(AND((Registration!I228)&gt;=12,(Registration!I228)&lt;=14),"12-14 years",IF(AND((Registration!I228)&gt;=15,(Registration!I228)&lt;=17),"15-17 years",IF(AND((Registration!I228)&gt;=18,(Registration!I228)&lt;=35),"18-35 years",IF((Registration!I228)&lt;9,"8 years and younger","36 years and older")))))</f>
        <v>#VALUE!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S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2:34">
      <c r="B226" s="34">
        <f>Registration!B229</f>
        <v>219</v>
      </c>
      <c r="C226" s="10">
        <f>Registration!C229</f>
        <v>0</v>
      </c>
      <c r="D226" s="10" t="str">
        <f>IF(Registration!D229="Yes","Yes","No")</f>
        <v>No</v>
      </c>
      <c r="E226" s="8">
        <f>Registration!H229</f>
        <v>0</v>
      </c>
      <c r="F226" s="8" t="e">
        <f ca="1">IF(AND((Registration!I229)&gt;=9,(Registration!I229)&lt;=11),"9-11 years",IF(AND((Registration!I229)&gt;=12,(Registration!I229)&lt;=14),"12-14 years",IF(AND((Registration!I229)&gt;=15,(Registration!I229)&lt;=17),"15-17 years",IF(AND((Registration!I229)&gt;=18,(Registration!I229)&lt;=35),"18-35 years",IF((Registration!I229)&lt;9,"8 years and younger","36 years and older")))))</f>
        <v>#VALUE!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S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2:34">
      <c r="B227" s="35">
        <f>Registration!B230</f>
        <v>220</v>
      </c>
      <c r="C227" s="10">
        <f>Registration!C230</f>
        <v>0</v>
      </c>
      <c r="D227" s="10" t="str">
        <f>IF(Registration!D230="Yes","Yes","No")</f>
        <v>No</v>
      </c>
      <c r="E227" s="8">
        <f>Registration!H230</f>
        <v>0</v>
      </c>
      <c r="F227" s="8" t="e">
        <f ca="1">IF(AND((Registration!I230)&gt;=9,(Registration!I230)&lt;=11),"9-11 years",IF(AND((Registration!I230)&gt;=12,(Registration!I230)&lt;=14),"12-14 years",IF(AND((Registration!I230)&gt;=15,(Registration!I230)&lt;=17),"15-17 years",IF(AND((Registration!I230)&gt;=18,(Registration!I230)&lt;=35),"18-35 years",IF((Registration!I230)&lt;9,"8 years and younger","36 years and older")))))</f>
        <v>#VALUE!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S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2:34">
      <c r="B228" s="34">
        <f>Registration!B231</f>
        <v>221</v>
      </c>
      <c r="C228" s="10">
        <f>Registration!C231</f>
        <v>0</v>
      </c>
      <c r="D228" s="10" t="str">
        <f>IF(Registration!D231="Yes","Yes","No")</f>
        <v>No</v>
      </c>
      <c r="E228" s="8">
        <f>Registration!H231</f>
        <v>0</v>
      </c>
      <c r="F228" s="8" t="e">
        <f ca="1">IF(AND((Registration!I231)&gt;=9,(Registration!I231)&lt;=11),"9-11 years",IF(AND((Registration!I231)&gt;=12,(Registration!I231)&lt;=14),"12-14 years",IF(AND((Registration!I231)&gt;=15,(Registration!I231)&lt;=17),"15-17 years",IF(AND((Registration!I231)&gt;=18,(Registration!I231)&lt;=35),"18-35 years",IF((Registration!I231)&lt;9,"8 years and younger","36 years and older")))))</f>
        <v>#VALUE!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S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2:34">
      <c r="B229" s="35">
        <f>Registration!B232</f>
        <v>222</v>
      </c>
      <c r="C229" s="10">
        <f>Registration!C232</f>
        <v>0</v>
      </c>
      <c r="D229" s="10" t="str">
        <f>IF(Registration!D232="Yes","Yes","No")</f>
        <v>No</v>
      </c>
      <c r="E229" s="8">
        <f>Registration!H232</f>
        <v>0</v>
      </c>
      <c r="F229" s="8" t="e">
        <f ca="1">IF(AND((Registration!I232)&gt;=9,(Registration!I232)&lt;=11),"9-11 years",IF(AND((Registration!I232)&gt;=12,(Registration!I232)&lt;=14),"12-14 years",IF(AND((Registration!I232)&gt;=15,(Registration!I232)&lt;=17),"15-17 years",IF(AND((Registration!I232)&gt;=18,(Registration!I232)&lt;=35),"18-35 years",IF((Registration!I232)&lt;9,"8 years and younger","36 years and older")))))</f>
        <v>#VALUE!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S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2:34">
      <c r="B230" s="34">
        <f>Registration!B233</f>
        <v>223</v>
      </c>
      <c r="C230" s="10">
        <f>Registration!C233</f>
        <v>0</v>
      </c>
      <c r="D230" s="10" t="str">
        <f>IF(Registration!D233="Yes","Yes","No")</f>
        <v>No</v>
      </c>
      <c r="E230" s="8">
        <f>Registration!H233</f>
        <v>0</v>
      </c>
      <c r="F230" s="8" t="e">
        <f ca="1">IF(AND((Registration!I233)&gt;=9,(Registration!I233)&lt;=11),"9-11 years",IF(AND((Registration!I233)&gt;=12,(Registration!I233)&lt;=14),"12-14 years",IF(AND((Registration!I233)&gt;=15,(Registration!I233)&lt;=17),"15-17 years",IF(AND((Registration!I233)&gt;=18,(Registration!I233)&lt;=35),"18-35 years",IF((Registration!I233)&lt;9,"8 years and younger","36 years and older")))))</f>
        <v>#VALUE!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S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2:34">
      <c r="B231" s="35">
        <f>Registration!B234</f>
        <v>224</v>
      </c>
      <c r="C231" s="10">
        <f>Registration!C234</f>
        <v>0</v>
      </c>
      <c r="D231" s="10" t="str">
        <f>IF(Registration!D234="Yes","Yes","No")</f>
        <v>No</v>
      </c>
      <c r="E231" s="8">
        <f>Registration!H234</f>
        <v>0</v>
      </c>
      <c r="F231" s="8" t="e">
        <f ca="1">IF(AND((Registration!I234)&gt;=9,(Registration!I234)&lt;=11),"9-11 years",IF(AND((Registration!I234)&gt;=12,(Registration!I234)&lt;=14),"12-14 years",IF(AND((Registration!I234)&gt;=15,(Registration!I234)&lt;=17),"15-17 years",IF(AND((Registration!I234)&gt;=18,(Registration!I234)&lt;=35),"18-35 years",IF((Registration!I234)&lt;9,"8 years and younger","36 years and older")))))</f>
        <v>#VALUE!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S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2:34">
      <c r="B232" s="34">
        <f>Registration!B235</f>
        <v>225</v>
      </c>
      <c r="C232" s="10">
        <f>Registration!C235</f>
        <v>0</v>
      </c>
      <c r="D232" s="10" t="str">
        <f>IF(Registration!D235="Yes","Yes","No")</f>
        <v>No</v>
      </c>
      <c r="E232" s="8">
        <f>Registration!H235</f>
        <v>0</v>
      </c>
      <c r="F232" s="8" t="e">
        <f ca="1">IF(AND((Registration!I235)&gt;=9,(Registration!I235)&lt;=11),"9-11 years",IF(AND((Registration!I235)&gt;=12,(Registration!I235)&lt;=14),"12-14 years",IF(AND((Registration!I235)&gt;=15,(Registration!I235)&lt;=17),"15-17 years",IF(AND((Registration!I235)&gt;=18,(Registration!I235)&lt;=35),"18-35 years",IF((Registration!I235)&lt;9,"8 years and younger","36 years and older")))))</f>
        <v>#VALUE!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S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2:34">
      <c r="B233" s="35">
        <f>Registration!B236</f>
        <v>226</v>
      </c>
      <c r="C233" s="10">
        <f>Registration!C236</f>
        <v>0</v>
      </c>
      <c r="D233" s="10" t="str">
        <f>IF(Registration!D236="Yes","Yes","No")</f>
        <v>No</v>
      </c>
      <c r="E233" s="8">
        <f>Registration!H236</f>
        <v>0</v>
      </c>
      <c r="F233" s="8" t="e">
        <f ca="1">IF(AND((Registration!I236)&gt;=9,(Registration!I236)&lt;=11),"9-11 years",IF(AND((Registration!I236)&gt;=12,(Registration!I236)&lt;=14),"12-14 years",IF(AND((Registration!I236)&gt;=15,(Registration!I236)&lt;=17),"15-17 years",IF(AND((Registration!I236)&gt;=18,(Registration!I236)&lt;=35),"18-35 years",IF((Registration!I236)&lt;9,"8 years and younger","36 years and older")))))</f>
        <v>#VALUE!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S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2:34">
      <c r="B234" s="34">
        <f>Registration!B237</f>
        <v>227</v>
      </c>
      <c r="C234" s="10">
        <f>Registration!C237</f>
        <v>0</v>
      </c>
      <c r="D234" s="10" t="str">
        <f>IF(Registration!D237="Yes","Yes","No")</f>
        <v>No</v>
      </c>
      <c r="E234" s="8">
        <f>Registration!H237</f>
        <v>0</v>
      </c>
      <c r="F234" s="8" t="e">
        <f ca="1">IF(AND((Registration!I237)&gt;=9,(Registration!I237)&lt;=11),"9-11 years",IF(AND((Registration!I237)&gt;=12,(Registration!I237)&lt;=14),"12-14 years",IF(AND((Registration!I237)&gt;=15,(Registration!I237)&lt;=17),"15-17 years",IF(AND((Registration!I237)&gt;=18,(Registration!I237)&lt;=35),"18-35 years",IF((Registration!I237)&lt;9,"8 years and younger","36 years and older")))))</f>
        <v>#VALUE!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S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2:34">
      <c r="B235" s="35">
        <f>Registration!B238</f>
        <v>228</v>
      </c>
      <c r="C235" s="10">
        <f>Registration!C238</f>
        <v>0</v>
      </c>
      <c r="D235" s="10" t="str">
        <f>IF(Registration!D238="Yes","Yes","No")</f>
        <v>No</v>
      </c>
      <c r="E235" s="8">
        <f>Registration!H238</f>
        <v>0</v>
      </c>
      <c r="F235" s="8" t="e">
        <f ca="1">IF(AND((Registration!I238)&gt;=9,(Registration!I238)&lt;=11),"9-11 years",IF(AND((Registration!I238)&gt;=12,(Registration!I238)&lt;=14),"12-14 years",IF(AND((Registration!I238)&gt;=15,(Registration!I238)&lt;=17),"15-17 years",IF(AND((Registration!I238)&gt;=18,(Registration!I238)&lt;=35),"18-35 years",IF((Registration!I238)&lt;9,"8 years and younger","36 years and older")))))</f>
        <v>#VALUE!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S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2:34">
      <c r="B236" s="34">
        <f>Registration!B239</f>
        <v>229</v>
      </c>
      <c r="C236" s="10">
        <f>Registration!C239</f>
        <v>0</v>
      </c>
      <c r="D236" s="10" t="str">
        <f>IF(Registration!D239="Yes","Yes","No")</f>
        <v>No</v>
      </c>
      <c r="E236" s="8">
        <f>Registration!H239</f>
        <v>0</v>
      </c>
      <c r="F236" s="8" t="e">
        <f ca="1">IF(AND((Registration!I239)&gt;=9,(Registration!I239)&lt;=11),"9-11 years",IF(AND((Registration!I239)&gt;=12,(Registration!I239)&lt;=14),"12-14 years",IF(AND((Registration!I239)&gt;=15,(Registration!I239)&lt;=17),"15-17 years",IF(AND((Registration!I239)&gt;=18,(Registration!I239)&lt;=35),"18-35 years",IF((Registration!I239)&lt;9,"8 years and younger","36 years and older")))))</f>
        <v>#VALUE!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S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2:34">
      <c r="B237" s="35">
        <f>Registration!B240</f>
        <v>230</v>
      </c>
      <c r="C237" s="10">
        <f>Registration!C240</f>
        <v>0</v>
      </c>
      <c r="D237" s="10" t="str">
        <f>IF(Registration!D240="Yes","Yes","No")</f>
        <v>No</v>
      </c>
      <c r="E237" s="8">
        <f>Registration!H240</f>
        <v>0</v>
      </c>
      <c r="F237" s="8" t="e">
        <f ca="1">IF(AND((Registration!I240)&gt;=9,(Registration!I240)&lt;=11),"9-11 years",IF(AND((Registration!I240)&gt;=12,(Registration!I240)&lt;=14),"12-14 years",IF(AND((Registration!I240)&gt;=15,(Registration!I240)&lt;=17),"15-17 years",IF(AND((Registration!I240)&gt;=18,(Registration!I240)&lt;=35),"18-35 years",IF((Registration!I240)&lt;9,"8 years and younger","36 years and older")))))</f>
        <v>#VALUE!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S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2:34">
      <c r="B238" s="34">
        <f>Registration!B241</f>
        <v>231</v>
      </c>
      <c r="C238" s="10">
        <f>Registration!C241</f>
        <v>0</v>
      </c>
      <c r="D238" s="10" t="str">
        <f>IF(Registration!D241="Yes","Yes","No")</f>
        <v>No</v>
      </c>
      <c r="E238" s="8">
        <f>Registration!H241</f>
        <v>0</v>
      </c>
      <c r="F238" s="8" t="e">
        <f ca="1">IF(AND((Registration!I241)&gt;=9,(Registration!I241)&lt;=11),"9-11 years",IF(AND((Registration!I241)&gt;=12,(Registration!I241)&lt;=14),"12-14 years",IF(AND((Registration!I241)&gt;=15,(Registration!I241)&lt;=17),"15-17 years",IF(AND((Registration!I241)&gt;=18,(Registration!I241)&lt;=35),"18-35 years",IF((Registration!I241)&lt;9,"8 years and younger","36 years and older")))))</f>
        <v>#VALUE!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S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2:34">
      <c r="B239" s="35">
        <f>Registration!B242</f>
        <v>232</v>
      </c>
      <c r="C239" s="10">
        <f>Registration!C242</f>
        <v>0</v>
      </c>
      <c r="D239" s="10" t="str">
        <f>IF(Registration!D242="Yes","Yes","No")</f>
        <v>No</v>
      </c>
      <c r="E239" s="8">
        <f>Registration!H242</f>
        <v>0</v>
      </c>
      <c r="F239" s="8" t="e">
        <f ca="1">IF(AND((Registration!I242)&gt;=9,(Registration!I242)&lt;=11),"9-11 years",IF(AND((Registration!I242)&gt;=12,(Registration!I242)&lt;=14),"12-14 years",IF(AND((Registration!I242)&gt;=15,(Registration!I242)&lt;=17),"15-17 years",IF(AND((Registration!I242)&gt;=18,(Registration!I242)&lt;=35),"18-35 years",IF((Registration!I242)&lt;9,"8 years and younger","36 years and older")))))</f>
        <v>#VALUE!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S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2:34">
      <c r="B240" s="34">
        <f>Registration!B243</f>
        <v>233</v>
      </c>
      <c r="C240" s="10">
        <f>Registration!C243</f>
        <v>0</v>
      </c>
      <c r="D240" s="10" t="str">
        <f>IF(Registration!D243="Yes","Yes","No")</f>
        <v>No</v>
      </c>
      <c r="E240" s="8">
        <f>Registration!H243</f>
        <v>0</v>
      </c>
      <c r="F240" s="8" t="e">
        <f ca="1">IF(AND((Registration!I243)&gt;=9,(Registration!I243)&lt;=11),"9-11 years",IF(AND((Registration!I243)&gt;=12,(Registration!I243)&lt;=14),"12-14 years",IF(AND((Registration!I243)&gt;=15,(Registration!I243)&lt;=17),"15-17 years",IF(AND((Registration!I243)&gt;=18,(Registration!I243)&lt;=35),"18-35 years",IF((Registration!I243)&lt;9,"8 years and younger","36 years and older")))))</f>
        <v>#VALUE!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S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2:34">
      <c r="B241" s="35">
        <f>Registration!B244</f>
        <v>234</v>
      </c>
      <c r="C241" s="10">
        <f>Registration!C244</f>
        <v>0</v>
      </c>
      <c r="D241" s="10" t="str">
        <f>IF(Registration!D244="Yes","Yes","No")</f>
        <v>No</v>
      </c>
      <c r="E241" s="8">
        <f>Registration!H244</f>
        <v>0</v>
      </c>
      <c r="F241" s="8" t="e">
        <f ca="1">IF(AND((Registration!I244)&gt;=9,(Registration!I244)&lt;=11),"9-11 years",IF(AND((Registration!I244)&gt;=12,(Registration!I244)&lt;=14),"12-14 years",IF(AND((Registration!I244)&gt;=15,(Registration!I244)&lt;=17),"15-17 years",IF(AND((Registration!I244)&gt;=18,(Registration!I244)&lt;=35),"18-35 years",IF((Registration!I244)&lt;9,"8 years and younger","36 years and older")))))</f>
        <v>#VALUE!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S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2:34">
      <c r="B242" s="34">
        <f>Registration!B245</f>
        <v>235</v>
      </c>
      <c r="C242" s="10">
        <f>Registration!C245</f>
        <v>0</v>
      </c>
      <c r="D242" s="10" t="str">
        <f>IF(Registration!D245="Yes","Yes","No")</f>
        <v>No</v>
      </c>
      <c r="E242" s="8">
        <f>Registration!H245</f>
        <v>0</v>
      </c>
      <c r="F242" s="8" t="e">
        <f ca="1">IF(AND((Registration!I245)&gt;=9,(Registration!I245)&lt;=11),"9-11 years",IF(AND((Registration!I245)&gt;=12,(Registration!I245)&lt;=14),"12-14 years",IF(AND((Registration!I245)&gt;=15,(Registration!I245)&lt;=17),"15-17 years",IF(AND((Registration!I245)&gt;=18,(Registration!I245)&lt;=35),"18-35 years",IF((Registration!I245)&lt;9,"8 years and younger","36 years and older")))))</f>
        <v>#VALUE!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S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2:34">
      <c r="B243" s="35">
        <f>Registration!B246</f>
        <v>236</v>
      </c>
      <c r="C243" s="10">
        <f>Registration!C246</f>
        <v>0</v>
      </c>
      <c r="D243" s="10" t="str">
        <f>IF(Registration!D246="Yes","Yes","No")</f>
        <v>No</v>
      </c>
      <c r="E243" s="8">
        <f>Registration!H246</f>
        <v>0</v>
      </c>
      <c r="F243" s="8" t="e">
        <f ca="1">IF(AND((Registration!I246)&gt;=9,(Registration!I246)&lt;=11),"9-11 years",IF(AND((Registration!I246)&gt;=12,(Registration!I246)&lt;=14),"12-14 years",IF(AND((Registration!I246)&gt;=15,(Registration!I246)&lt;=17),"15-17 years",IF(AND((Registration!I246)&gt;=18,(Registration!I246)&lt;=35),"18-35 years",IF((Registration!I246)&lt;9,"8 years and younger","36 years and older")))))</f>
        <v>#VALUE!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S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2:34">
      <c r="B244" s="34">
        <f>Registration!B247</f>
        <v>237</v>
      </c>
      <c r="C244" s="10">
        <f>Registration!C247</f>
        <v>0</v>
      </c>
      <c r="D244" s="10" t="str">
        <f>IF(Registration!D247="Yes","Yes","No")</f>
        <v>No</v>
      </c>
      <c r="E244" s="8">
        <f>Registration!H247</f>
        <v>0</v>
      </c>
      <c r="F244" s="8" t="e">
        <f ca="1">IF(AND((Registration!I247)&gt;=9,(Registration!I247)&lt;=11),"9-11 years",IF(AND((Registration!I247)&gt;=12,(Registration!I247)&lt;=14),"12-14 years",IF(AND((Registration!I247)&gt;=15,(Registration!I247)&lt;=17),"15-17 years",IF(AND((Registration!I247)&gt;=18,(Registration!I247)&lt;=35),"18-35 years",IF((Registration!I247)&lt;9,"8 years and younger","36 years and older")))))</f>
        <v>#VALUE!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S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2:34">
      <c r="B245" s="35">
        <f>Registration!B248</f>
        <v>238</v>
      </c>
      <c r="C245" s="10">
        <f>Registration!C248</f>
        <v>0</v>
      </c>
      <c r="D245" s="10" t="str">
        <f>IF(Registration!D248="Yes","Yes","No")</f>
        <v>No</v>
      </c>
      <c r="E245" s="8">
        <f>Registration!H248</f>
        <v>0</v>
      </c>
      <c r="F245" s="8" t="e">
        <f ca="1">IF(AND((Registration!I248)&gt;=9,(Registration!I248)&lt;=11),"9-11 years",IF(AND((Registration!I248)&gt;=12,(Registration!I248)&lt;=14),"12-14 years",IF(AND((Registration!I248)&gt;=15,(Registration!I248)&lt;=17),"15-17 years",IF(AND((Registration!I248)&gt;=18,(Registration!I248)&lt;=35),"18-35 years",IF((Registration!I248)&lt;9,"8 years and younger","36 years and older")))))</f>
        <v>#VALUE!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S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2:34">
      <c r="B246" s="34">
        <f>Registration!B249</f>
        <v>239</v>
      </c>
      <c r="C246" s="10">
        <f>Registration!C249</f>
        <v>0</v>
      </c>
      <c r="D246" s="10" t="str">
        <f>IF(Registration!D249="Yes","Yes","No")</f>
        <v>No</v>
      </c>
      <c r="E246" s="8">
        <f>Registration!H249</f>
        <v>0</v>
      </c>
      <c r="F246" s="8" t="e">
        <f ca="1">IF(AND((Registration!I249)&gt;=9,(Registration!I249)&lt;=11),"9-11 years",IF(AND((Registration!I249)&gt;=12,(Registration!I249)&lt;=14),"12-14 years",IF(AND((Registration!I249)&gt;=15,(Registration!I249)&lt;=17),"15-17 years",IF(AND((Registration!I249)&gt;=18,(Registration!I249)&lt;=35),"18-35 years",IF((Registration!I249)&lt;9,"8 years and younger","36 years and older")))))</f>
        <v>#VALUE!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S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2:34">
      <c r="B247" s="35">
        <f>Registration!B250</f>
        <v>240</v>
      </c>
      <c r="C247" s="10">
        <f>Registration!C250</f>
        <v>0</v>
      </c>
      <c r="D247" s="10" t="str">
        <f>IF(Registration!D250="Yes","Yes","No")</f>
        <v>No</v>
      </c>
      <c r="E247" s="8">
        <f>Registration!H250</f>
        <v>0</v>
      </c>
      <c r="F247" s="8" t="e">
        <f ca="1">IF(AND((Registration!I250)&gt;=9,(Registration!I250)&lt;=11),"9-11 years",IF(AND((Registration!I250)&gt;=12,(Registration!I250)&lt;=14),"12-14 years",IF(AND((Registration!I250)&gt;=15,(Registration!I250)&lt;=17),"15-17 years",IF(AND((Registration!I250)&gt;=18,(Registration!I250)&lt;=35),"18-35 years",IF((Registration!I250)&lt;9,"8 years and younger","36 years and older")))))</f>
        <v>#VALUE!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S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2:34">
      <c r="B248" s="34">
        <f>Registration!B251</f>
        <v>241</v>
      </c>
      <c r="C248" s="10">
        <f>Registration!C251</f>
        <v>0</v>
      </c>
      <c r="D248" s="10" t="str">
        <f>IF(Registration!D251="Yes","Yes","No")</f>
        <v>No</v>
      </c>
      <c r="E248" s="8">
        <f>Registration!H251</f>
        <v>0</v>
      </c>
      <c r="F248" s="8" t="e">
        <f ca="1">IF(AND((Registration!I251)&gt;=9,(Registration!I251)&lt;=11),"9-11 years",IF(AND((Registration!I251)&gt;=12,(Registration!I251)&lt;=14),"12-14 years",IF(AND((Registration!I251)&gt;=15,(Registration!I251)&lt;=17),"15-17 years",IF(AND((Registration!I251)&gt;=18,(Registration!I251)&lt;=35),"18-35 years",IF((Registration!I251)&lt;9,"8 years and younger","36 years and older")))))</f>
        <v>#VALUE!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S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2:34">
      <c r="B249" s="35">
        <f>Registration!B252</f>
        <v>242</v>
      </c>
      <c r="C249" s="10">
        <f>Registration!C252</f>
        <v>0</v>
      </c>
      <c r="D249" s="10" t="str">
        <f>IF(Registration!D252="Yes","Yes","No")</f>
        <v>No</v>
      </c>
      <c r="E249" s="8">
        <f>Registration!H252</f>
        <v>0</v>
      </c>
      <c r="F249" s="8" t="e">
        <f ca="1">IF(AND((Registration!I252)&gt;=9,(Registration!I252)&lt;=11),"9-11 years",IF(AND((Registration!I252)&gt;=12,(Registration!I252)&lt;=14),"12-14 years",IF(AND((Registration!I252)&gt;=15,(Registration!I252)&lt;=17),"15-17 years",IF(AND((Registration!I252)&gt;=18,(Registration!I252)&lt;=35),"18-35 years",IF((Registration!I252)&lt;9,"8 years and younger","36 years and older")))))</f>
        <v>#VALUE!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S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2:34">
      <c r="B250" s="34">
        <f>Registration!B253</f>
        <v>243</v>
      </c>
      <c r="C250" s="10">
        <f>Registration!C253</f>
        <v>0</v>
      </c>
      <c r="D250" s="10" t="str">
        <f>IF(Registration!D253="Yes","Yes","No")</f>
        <v>No</v>
      </c>
      <c r="E250" s="8">
        <f>Registration!H253</f>
        <v>0</v>
      </c>
      <c r="F250" s="8" t="e">
        <f ca="1">IF(AND((Registration!I253)&gt;=9,(Registration!I253)&lt;=11),"9-11 years",IF(AND((Registration!I253)&gt;=12,(Registration!I253)&lt;=14),"12-14 years",IF(AND((Registration!I253)&gt;=15,(Registration!I253)&lt;=17),"15-17 years",IF(AND((Registration!I253)&gt;=18,(Registration!I253)&lt;=35),"18-35 years",IF((Registration!I253)&lt;9,"8 years and younger","36 years and older")))))</f>
        <v>#VALUE!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S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2:34">
      <c r="B251" s="35">
        <f>Registration!B254</f>
        <v>244</v>
      </c>
      <c r="C251" s="10">
        <f>Registration!C254</f>
        <v>0</v>
      </c>
      <c r="D251" s="10" t="str">
        <f>IF(Registration!D254="Yes","Yes","No")</f>
        <v>No</v>
      </c>
      <c r="E251" s="8">
        <f>Registration!H254</f>
        <v>0</v>
      </c>
      <c r="F251" s="8" t="e">
        <f ca="1">IF(AND((Registration!I254)&gt;=9,(Registration!I254)&lt;=11),"9-11 years",IF(AND((Registration!I254)&gt;=12,(Registration!I254)&lt;=14),"12-14 years",IF(AND((Registration!I254)&gt;=15,(Registration!I254)&lt;=17),"15-17 years",IF(AND((Registration!I254)&gt;=18,(Registration!I254)&lt;=35),"18-35 years",IF((Registration!I254)&lt;9,"8 years and younger","36 years and older")))))</f>
        <v>#VALUE!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S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2:34">
      <c r="B252" s="34">
        <f>Registration!B255</f>
        <v>245</v>
      </c>
      <c r="C252" s="10">
        <f>Registration!C255</f>
        <v>0</v>
      </c>
      <c r="D252" s="10" t="str">
        <f>IF(Registration!D255="Yes","Yes","No")</f>
        <v>No</v>
      </c>
      <c r="E252" s="8">
        <f>Registration!H255</f>
        <v>0</v>
      </c>
      <c r="F252" s="8" t="e">
        <f ca="1">IF(AND((Registration!I255)&gt;=9,(Registration!I255)&lt;=11),"9-11 years",IF(AND((Registration!I255)&gt;=12,(Registration!I255)&lt;=14),"12-14 years",IF(AND((Registration!I255)&gt;=15,(Registration!I255)&lt;=17),"15-17 years",IF(AND((Registration!I255)&gt;=18,(Registration!I255)&lt;=35),"18-35 years",IF((Registration!I255)&lt;9,"8 years and younger","36 years and older")))))</f>
        <v>#VALUE!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S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2:34">
      <c r="B253" s="35">
        <f>Registration!B256</f>
        <v>246</v>
      </c>
      <c r="C253" s="10">
        <f>Registration!C256</f>
        <v>0</v>
      </c>
      <c r="D253" s="10" t="str">
        <f>IF(Registration!D256="Yes","Yes","No")</f>
        <v>No</v>
      </c>
      <c r="E253" s="8">
        <f>Registration!H256</f>
        <v>0</v>
      </c>
      <c r="F253" s="8" t="e">
        <f ca="1">IF(AND((Registration!I256)&gt;=9,(Registration!I256)&lt;=11),"9-11 years",IF(AND((Registration!I256)&gt;=12,(Registration!I256)&lt;=14),"12-14 years",IF(AND((Registration!I256)&gt;=15,(Registration!I256)&lt;=17),"15-17 years",IF(AND((Registration!I256)&gt;=18,(Registration!I256)&lt;=35),"18-35 years",IF((Registration!I256)&lt;9,"8 years and younger","36 years and older")))))</f>
        <v>#VALUE!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S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2:34">
      <c r="B254" s="34">
        <f>Registration!B257</f>
        <v>247</v>
      </c>
      <c r="C254" s="10">
        <f>Registration!C257</f>
        <v>0</v>
      </c>
      <c r="D254" s="10" t="str">
        <f>IF(Registration!D257="Yes","Yes","No")</f>
        <v>No</v>
      </c>
      <c r="E254" s="8">
        <f>Registration!H257</f>
        <v>0</v>
      </c>
      <c r="F254" s="8" t="e">
        <f ca="1">IF(AND((Registration!I257)&gt;=9,(Registration!I257)&lt;=11),"9-11 years",IF(AND((Registration!I257)&gt;=12,(Registration!I257)&lt;=14),"12-14 years",IF(AND((Registration!I257)&gt;=15,(Registration!I257)&lt;=17),"15-17 years",IF(AND((Registration!I257)&gt;=18,(Registration!I257)&lt;=35),"18-35 years",IF((Registration!I257)&lt;9,"8 years and younger","36 years and older")))))</f>
        <v>#VALUE!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S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2:34">
      <c r="B255" s="35">
        <f>Registration!B258</f>
        <v>248</v>
      </c>
      <c r="C255" s="10">
        <f>Registration!C258</f>
        <v>0</v>
      </c>
      <c r="D255" s="10" t="str">
        <f>IF(Registration!D258="Yes","Yes","No")</f>
        <v>No</v>
      </c>
      <c r="E255" s="8">
        <f>Registration!H258</f>
        <v>0</v>
      </c>
      <c r="F255" s="8" t="e">
        <f ca="1">IF(AND((Registration!I258)&gt;=9,(Registration!I258)&lt;=11),"9-11 years",IF(AND((Registration!I258)&gt;=12,(Registration!I258)&lt;=14),"12-14 years",IF(AND((Registration!I258)&gt;=15,(Registration!I258)&lt;=17),"15-17 years",IF(AND((Registration!I258)&gt;=18,(Registration!I258)&lt;=35),"18-35 years",IF((Registration!I258)&lt;9,"8 years and younger","36 years and older")))))</f>
        <v>#VALUE!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S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2:34">
      <c r="B256" s="34">
        <f>Registration!B259</f>
        <v>249</v>
      </c>
      <c r="C256" s="10">
        <f>Registration!C259</f>
        <v>0</v>
      </c>
      <c r="D256" s="10" t="str">
        <f>IF(Registration!D259="Yes","Yes","No")</f>
        <v>No</v>
      </c>
      <c r="E256" s="8">
        <f>Registration!H259</f>
        <v>0</v>
      </c>
      <c r="F256" s="8" t="e">
        <f ca="1">IF(AND((Registration!I259)&gt;=9,(Registration!I259)&lt;=11),"9-11 years",IF(AND((Registration!I259)&gt;=12,(Registration!I259)&lt;=14),"12-14 years",IF(AND((Registration!I259)&gt;=15,(Registration!I259)&lt;=17),"15-17 years",IF(AND((Registration!I259)&gt;=18,(Registration!I259)&lt;=35),"18-35 years",IF((Registration!I259)&lt;9,"8 years and younger","36 years and older")))))</f>
        <v>#VALUE!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S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2:34">
      <c r="B257" s="35">
        <f>Registration!B260</f>
        <v>250</v>
      </c>
      <c r="C257" s="10">
        <f>Registration!C260</f>
        <v>0</v>
      </c>
      <c r="D257" s="10" t="str">
        <f>IF(Registration!D260="Yes","Yes","No")</f>
        <v>No</v>
      </c>
      <c r="E257" s="8">
        <f>Registration!H260</f>
        <v>0</v>
      </c>
      <c r="F257" s="8" t="e">
        <f ca="1">IF(AND((Registration!I260)&gt;=9,(Registration!I260)&lt;=11),"9-11 years",IF(AND((Registration!I260)&gt;=12,(Registration!I260)&lt;=14),"12-14 years",IF(AND((Registration!I260)&gt;=15,(Registration!I260)&lt;=17),"15-17 years",IF(AND((Registration!I260)&gt;=18,(Registration!I260)&lt;=35),"18-35 years",IF((Registration!I260)&lt;9,"8 years and younger","36 years and older")))))</f>
        <v>#VALUE!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S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2:34">
      <c r="B258" s="34">
        <f>Registration!B261</f>
        <v>251</v>
      </c>
      <c r="C258" s="10">
        <f>Registration!C261</f>
        <v>0</v>
      </c>
      <c r="D258" s="10" t="str">
        <f>IF(Registration!D261="Yes","Yes","No")</f>
        <v>No</v>
      </c>
      <c r="E258" s="8">
        <f>Registration!H261</f>
        <v>0</v>
      </c>
      <c r="F258" s="8" t="e">
        <f ca="1">IF(AND((Registration!I261)&gt;=9,(Registration!I261)&lt;=11),"9-11 years",IF(AND((Registration!I261)&gt;=12,(Registration!I261)&lt;=14),"12-14 years",IF(AND((Registration!I261)&gt;=15,(Registration!I261)&lt;=17),"15-17 years",IF(AND((Registration!I261)&gt;=18,(Registration!I261)&lt;=35),"18-35 years",IF((Registration!I261)&lt;9,"8 years and younger","36 years and older")))))</f>
        <v>#VALUE!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S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2:34">
      <c r="B259" s="35">
        <f>Registration!B262</f>
        <v>252</v>
      </c>
      <c r="C259" s="10">
        <f>Registration!C262</f>
        <v>0</v>
      </c>
      <c r="D259" s="10" t="str">
        <f>IF(Registration!D262="Yes","Yes","No")</f>
        <v>No</v>
      </c>
      <c r="E259" s="8">
        <f>Registration!H262</f>
        <v>0</v>
      </c>
      <c r="F259" s="8" t="e">
        <f ca="1">IF(AND((Registration!I262)&gt;=9,(Registration!I262)&lt;=11),"9-11 years",IF(AND((Registration!I262)&gt;=12,(Registration!I262)&lt;=14),"12-14 years",IF(AND((Registration!I262)&gt;=15,(Registration!I262)&lt;=17),"15-17 years",IF(AND((Registration!I262)&gt;=18,(Registration!I262)&lt;=35),"18-35 years",IF((Registration!I262)&lt;9,"8 years and younger","36 years and older")))))</f>
        <v>#VALUE!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S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2:34">
      <c r="B260" s="34">
        <f>Registration!B263</f>
        <v>253</v>
      </c>
      <c r="C260" s="10">
        <f>Registration!C263</f>
        <v>0</v>
      </c>
      <c r="D260" s="10" t="str">
        <f>IF(Registration!D263="Yes","Yes","No")</f>
        <v>No</v>
      </c>
      <c r="E260" s="8">
        <f>Registration!H263</f>
        <v>0</v>
      </c>
      <c r="F260" s="8" t="e">
        <f ca="1">IF(AND((Registration!I263)&gt;=9,(Registration!I263)&lt;=11),"9-11 years",IF(AND((Registration!I263)&gt;=12,(Registration!I263)&lt;=14),"12-14 years",IF(AND((Registration!I263)&gt;=15,(Registration!I263)&lt;=17),"15-17 years",IF(AND((Registration!I263)&gt;=18,(Registration!I263)&lt;=35),"18-35 years",IF((Registration!I263)&lt;9,"8 years and younger","36 years and older")))))</f>
        <v>#VALUE!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S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2:34">
      <c r="B261" s="35">
        <f>Registration!B264</f>
        <v>254</v>
      </c>
      <c r="C261" s="10">
        <f>Registration!C264</f>
        <v>0</v>
      </c>
      <c r="D261" s="10" t="str">
        <f>IF(Registration!D264="Yes","Yes","No")</f>
        <v>No</v>
      </c>
      <c r="E261" s="8">
        <f>Registration!H264</f>
        <v>0</v>
      </c>
      <c r="F261" s="8" t="e">
        <f ca="1">IF(AND((Registration!I264)&gt;=9,(Registration!I264)&lt;=11),"9-11 years",IF(AND((Registration!I264)&gt;=12,(Registration!I264)&lt;=14),"12-14 years",IF(AND((Registration!I264)&gt;=15,(Registration!I264)&lt;=17),"15-17 years",IF(AND((Registration!I264)&gt;=18,(Registration!I264)&lt;=35),"18-35 years",IF((Registration!I264)&lt;9,"8 years and younger","36 years and older")))))</f>
        <v>#VALUE!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S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2:34">
      <c r="B262" s="34">
        <f>Registration!B265</f>
        <v>255</v>
      </c>
      <c r="C262" s="10">
        <f>Registration!C265</f>
        <v>0</v>
      </c>
      <c r="D262" s="10" t="str">
        <f>IF(Registration!D265="Yes","Yes","No")</f>
        <v>No</v>
      </c>
      <c r="E262" s="8">
        <f>Registration!H265</f>
        <v>0</v>
      </c>
      <c r="F262" s="8" t="e">
        <f ca="1">IF(AND((Registration!I265)&gt;=9,(Registration!I265)&lt;=11),"9-11 years",IF(AND((Registration!I265)&gt;=12,(Registration!I265)&lt;=14),"12-14 years",IF(AND((Registration!I265)&gt;=15,(Registration!I265)&lt;=17),"15-17 years",IF(AND((Registration!I265)&gt;=18,(Registration!I265)&lt;=35),"18-35 years",IF((Registration!I265)&lt;9,"8 years and younger","36 years and older")))))</f>
        <v>#VALUE!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S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2:34">
      <c r="B263" s="35">
        <f>Registration!B266</f>
        <v>256</v>
      </c>
      <c r="C263" s="10">
        <f>Registration!C266</f>
        <v>0</v>
      </c>
      <c r="D263" s="10" t="str">
        <f>IF(Registration!D266="Yes","Yes","No")</f>
        <v>No</v>
      </c>
      <c r="E263" s="8">
        <f>Registration!H266</f>
        <v>0</v>
      </c>
      <c r="F263" s="8" t="e">
        <f ca="1">IF(AND((Registration!I266)&gt;=9,(Registration!I266)&lt;=11),"9-11 years",IF(AND((Registration!I266)&gt;=12,(Registration!I266)&lt;=14),"12-14 years",IF(AND((Registration!I266)&gt;=15,(Registration!I266)&lt;=17),"15-17 years",IF(AND((Registration!I266)&gt;=18,(Registration!I266)&lt;=35),"18-35 years",IF((Registration!I266)&lt;9,"8 years and younger","36 years and older")))))</f>
        <v>#VALUE!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S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2:34">
      <c r="B264" s="34">
        <f>Registration!B267</f>
        <v>257</v>
      </c>
      <c r="C264" s="10">
        <f>Registration!C267</f>
        <v>0</v>
      </c>
      <c r="D264" s="10" t="str">
        <f>IF(Registration!D267="Yes","Yes","No")</f>
        <v>No</v>
      </c>
      <c r="E264" s="8">
        <f>Registration!H267</f>
        <v>0</v>
      </c>
      <c r="F264" s="8" t="e">
        <f ca="1">IF(AND((Registration!I267)&gt;=9,(Registration!I267)&lt;=11),"9-11 years",IF(AND((Registration!I267)&gt;=12,(Registration!I267)&lt;=14),"12-14 years",IF(AND((Registration!I267)&gt;=15,(Registration!I267)&lt;=17),"15-17 years",IF(AND((Registration!I267)&gt;=18,(Registration!I267)&lt;=35),"18-35 years",IF((Registration!I267)&lt;9,"8 years and younger","36 years and older")))))</f>
        <v>#VALUE!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S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2:34">
      <c r="B265" s="35">
        <f>Registration!B268</f>
        <v>258</v>
      </c>
      <c r="C265" s="10">
        <f>Registration!C268</f>
        <v>0</v>
      </c>
      <c r="D265" s="10" t="str">
        <f>IF(Registration!D268="Yes","Yes","No")</f>
        <v>No</v>
      </c>
      <c r="E265" s="8">
        <f>Registration!H268</f>
        <v>0</v>
      </c>
      <c r="F265" s="8" t="e">
        <f ca="1">IF(AND((Registration!I268)&gt;=9,(Registration!I268)&lt;=11),"9-11 years",IF(AND((Registration!I268)&gt;=12,(Registration!I268)&lt;=14),"12-14 years",IF(AND((Registration!I268)&gt;=15,(Registration!I268)&lt;=17),"15-17 years",IF(AND((Registration!I268)&gt;=18,(Registration!I268)&lt;=35),"18-35 years",IF((Registration!I268)&lt;9,"8 years and younger","36 years and older")))))</f>
        <v>#VALUE!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S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2:34">
      <c r="B266" s="34">
        <f>Registration!B269</f>
        <v>259</v>
      </c>
      <c r="C266" s="10">
        <f>Registration!C269</f>
        <v>0</v>
      </c>
      <c r="D266" s="10" t="str">
        <f>IF(Registration!D269="Yes","Yes","No")</f>
        <v>No</v>
      </c>
      <c r="E266" s="8">
        <f>Registration!H269</f>
        <v>0</v>
      </c>
      <c r="F266" s="8" t="e">
        <f ca="1">IF(AND((Registration!I269)&gt;=9,(Registration!I269)&lt;=11),"9-11 years",IF(AND((Registration!I269)&gt;=12,(Registration!I269)&lt;=14),"12-14 years",IF(AND((Registration!I269)&gt;=15,(Registration!I269)&lt;=17),"15-17 years",IF(AND((Registration!I269)&gt;=18,(Registration!I269)&lt;=35),"18-35 years",IF((Registration!I269)&lt;9,"8 years and younger","36 years and older")))))</f>
        <v>#VALUE!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S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2:34">
      <c r="B267" s="35">
        <f>Registration!B270</f>
        <v>260</v>
      </c>
      <c r="C267" s="10">
        <f>Registration!C270</f>
        <v>0</v>
      </c>
      <c r="D267" s="10" t="str">
        <f>IF(Registration!D270="Yes","Yes","No")</f>
        <v>No</v>
      </c>
      <c r="E267" s="8">
        <f>Registration!H270</f>
        <v>0</v>
      </c>
      <c r="F267" s="8" t="e">
        <f ca="1">IF(AND((Registration!I270)&gt;=9,(Registration!I270)&lt;=11),"9-11 years",IF(AND((Registration!I270)&gt;=12,(Registration!I270)&lt;=14),"12-14 years",IF(AND((Registration!I270)&gt;=15,(Registration!I270)&lt;=17),"15-17 years",IF(AND((Registration!I270)&gt;=18,(Registration!I270)&lt;=35),"18-35 years",IF((Registration!I270)&lt;9,"8 years and younger","36 years and older")))))</f>
        <v>#VALUE!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S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2:34">
      <c r="B268" s="34">
        <f>Registration!B271</f>
        <v>261</v>
      </c>
      <c r="C268" s="10">
        <f>Registration!C271</f>
        <v>0</v>
      </c>
      <c r="D268" s="10" t="str">
        <f>IF(Registration!D271="Yes","Yes","No")</f>
        <v>No</v>
      </c>
      <c r="E268" s="8">
        <f>Registration!H271</f>
        <v>0</v>
      </c>
      <c r="F268" s="8" t="e">
        <f ca="1">IF(AND((Registration!I271)&gt;=9,(Registration!I271)&lt;=11),"9-11 years",IF(AND((Registration!I271)&gt;=12,(Registration!I271)&lt;=14),"12-14 years",IF(AND((Registration!I271)&gt;=15,(Registration!I271)&lt;=17),"15-17 years",IF(AND((Registration!I271)&gt;=18,(Registration!I271)&lt;=35),"18-35 years",IF((Registration!I271)&lt;9,"8 years and younger","36 years and older")))))</f>
        <v>#VALUE!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S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2:34">
      <c r="B269" s="35">
        <f>Registration!B272</f>
        <v>262</v>
      </c>
      <c r="C269" s="10">
        <f>Registration!C272</f>
        <v>0</v>
      </c>
      <c r="D269" s="10" t="str">
        <f>IF(Registration!D272="Yes","Yes","No")</f>
        <v>No</v>
      </c>
      <c r="E269" s="8">
        <f>Registration!H272</f>
        <v>0</v>
      </c>
      <c r="F269" s="8" t="e">
        <f ca="1">IF(AND((Registration!I272)&gt;=9,(Registration!I272)&lt;=11),"9-11 years",IF(AND((Registration!I272)&gt;=12,(Registration!I272)&lt;=14),"12-14 years",IF(AND((Registration!I272)&gt;=15,(Registration!I272)&lt;=17),"15-17 years",IF(AND((Registration!I272)&gt;=18,(Registration!I272)&lt;=35),"18-35 years",IF((Registration!I272)&lt;9,"8 years and younger","36 years and older")))))</f>
        <v>#VALUE!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S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2:34">
      <c r="B270" s="34">
        <f>Registration!B273</f>
        <v>263</v>
      </c>
      <c r="C270" s="10">
        <f>Registration!C273</f>
        <v>0</v>
      </c>
      <c r="D270" s="10" t="str">
        <f>IF(Registration!D273="Yes","Yes","No")</f>
        <v>No</v>
      </c>
      <c r="E270" s="8">
        <f>Registration!H273</f>
        <v>0</v>
      </c>
      <c r="F270" s="8" t="e">
        <f ca="1">IF(AND((Registration!I273)&gt;=9,(Registration!I273)&lt;=11),"9-11 years",IF(AND((Registration!I273)&gt;=12,(Registration!I273)&lt;=14),"12-14 years",IF(AND((Registration!I273)&gt;=15,(Registration!I273)&lt;=17),"15-17 years",IF(AND((Registration!I273)&gt;=18,(Registration!I273)&lt;=35),"18-35 years",IF((Registration!I273)&lt;9,"8 years and younger","36 years and older")))))</f>
        <v>#VALUE!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S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2:34">
      <c r="B271" s="35">
        <f>Registration!B274</f>
        <v>264</v>
      </c>
      <c r="C271" s="10">
        <f>Registration!C274</f>
        <v>0</v>
      </c>
      <c r="D271" s="10" t="str">
        <f>IF(Registration!D274="Yes","Yes","No")</f>
        <v>No</v>
      </c>
      <c r="E271" s="8">
        <f>Registration!H274</f>
        <v>0</v>
      </c>
      <c r="F271" s="8" t="e">
        <f ca="1">IF(AND((Registration!I274)&gt;=9,(Registration!I274)&lt;=11),"9-11 years",IF(AND((Registration!I274)&gt;=12,(Registration!I274)&lt;=14),"12-14 years",IF(AND((Registration!I274)&gt;=15,(Registration!I274)&lt;=17),"15-17 years",IF(AND((Registration!I274)&gt;=18,(Registration!I274)&lt;=35),"18-35 years",IF((Registration!I274)&lt;9,"8 years and younger","36 years and older")))))</f>
        <v>#VALUE!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S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2:34">
      <c r="B272" s="34">
        <f>Registration!B275</f>
        <v>265</v>
      </c>
      <c r="C272" s="10">
        <f>Registration!C275</f>
        <v>0</v>
      </c>
      <c r="D272" s="10" t="str">
        <f>IF(Registration!D275="Yes","Yes","No")</f>
        <v>No</v>
      </c>
      <c r="E272" s="8">
        <f>Registration!H275</f>
        <v>0</v>
      </c>
      <c r="F272" s="8" t="e">
        <f ca="1">IF(AND((Registration!I275)&gt;=9,(Registration!I275)&lt;=11),"9-11 years",IF(AND((Registration!I275)&gt;=12,(Registration!I275)&lt;=14),"12-14 years",IF(AND((Registration!I275)&gt;=15,(Registration!I275)&lt;=17),"15-17 years",IF(AND((Registration!I275)&gt;=18,(Registration!I275)&lt;=35),"18-35 years",IF((Registration!I275)&lt;9,"8 years and younger","36 years and older")))))</f>
        <v>#VALUE!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S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2:34">
      <c r="B273" s="35">
        <f>Registration!B276</f>
        <v>266</v>
      </c>
      <c r="C273" s="10">
        <f>Registration!C276</f>
        <v>0</v>
      </c>
      <c r="D273" s="10" t="str">
        <f>IF(Registration!D276="Yes","Yes","No")</f>
        <v>No</v>
      </c>
      <c r="E273" s="8">
        <f>Registration!H276</f>
        <v>0</v>
      </c>
      <c r="F273" s="8" t="e">
        <f ca="1">IF(AND((Registration!I276)&gt;=9,(Registration!I276)&lt;=11),"9-11 years",IF(AND((Registration!I276)&gt;=12,(Registration!I276)&lt;=14),"12-14 years",IF(AND((Registration!I276)&gt;=15,(Registration!I276)&lt;=17),"15-17 years",IF(AND((Registration!I276)&gt;=18,(Registration!I276)&lt;=35),"18-35 years",IF((Registration!I276)&lt;9,"8 years and younger","36 years and older")))))</f>
        <v>#VALUE!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S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2:34">
      <c r="B274" s="34">
        <f>Registration!B277</f>
        <v>267</v>
      </c>
      <c r="C274" s="10">
        <f>Registration!C277</f>
        <v>0</v>
      </c>
      <c r="D274" s="10" t="str">
        <f>IF(Registration!D277="Yes","Yes","No")</f>
        <v>No</v>
      </c>
      <c r="E274" s="8">
        <f>Registration!H277</f>
        <v>0</v>
      </c>
      <c r="F274" s="8" t="e">
        <f ca="1">IF(AND((Registration!I277)&gt;=9,(Registration!I277)&lt;=11),"9-11 years",IF(AND((Registration!I277)&gt;=12,(Registration!I277)&lt;=14),"12-14 years",IF(AND((Registration!I277)&gt;=15,(Registration!I277)&lt;=17),"15-17 years",IF(AND((Registration!I277)&gt;=18,(Registration!I277)&lt;=35),"18-35 years",IF((Registration!I277)&lt;9,"8 years and younger","36 years and older")))))</f>
        <v>#VALUE!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S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2:34">
      <c r="B275" s="35">
        <f>Registration!B278</f>
        <v>268</v>
      </c>
      <c r="C275" s="10">
        <f>Registration!C278</f>
        <v>0</v>
      </c>
      <c r="D275" s="10" t="str">
        <f>IF(Registration!D278="Yes","Yes","No")</f>
        <v>No</v>
      </c>
      <c r="E275" s="8">
        <f>Registration!H278</f>
        <v>0</v>
      </c>
      <c r="F275" s="8" t="e">
        <f ca="1">IF(AND((Registration!I278)&gt;=9,(Registration!I278)&lt;=11),"9-11 years",IF(AND((Registration!I278)&gt;=12,(Registration!I278)&lt;=14),"12-14 years",IF(AND((Registration!I278)&gt;=15,(Registration!I278)&lt;=17),"15-17 years",IF(AND((Registration!I278)&gt;=18,(Registration!I278)&lt;=35),"18-35 years",IF((Registration!I278)&lt;9,"8 years and younger","36 years and older")))))</f>
        <v>#VALUE!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S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2:34">
      <c r="B276" s="34">
        <f>Registration!B279</f>
        <v>269</v>
      </c>
      <c r="C276" s="10">
        <f>Registration!C279</f>
        <v>0</v>
      </c>
      <c r="D276" s="10" t="str">
        <f>IF(Registration!D279="Yes","Yes","No")</f>
        <v>No</v>
      </c>
      <c r="E276" s="8">
        <f>Registration!H279</f>
        <v>0</v>
      </c>
      <c r="F276" s="8" t="e">
        <f ca="1">IF(AND((Registration!I279)&gt;=9,(Registration!I279)&lt;=11),"9-11 years",IF(AND((Registration!I279)&gt;=12,(Registration!I279)&lt;=14),"12-14 years",IF(AND((Registration!I279)&gt;=15,(Registration!I279)&lt;=17),"15-17 years",IF(AND((Registration!I279)&gt;=18,(Registration!I279)&lt;=35),"18-35 years",IF((Registration!I279)&lt;9,"8 years and younger","36 years and older")))))</f>
        <v>#VALUE!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S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2:34">
      <c r="B277" s="35">
        <f>Registration!B280</f>
        <v>270</v>
      </c>
      <c r="C277" s="10">
        <f>Registration!C280</f>
        <v>0</v>
      </c>
      <c r="D277" s="10" t="str">
        <f>IF(Registration!D280="Yes","Yes","No")</f>
        <v>No</v>
      </c>
      <c r="E277" s="8">
        <f>Registration!H280</f>
        <v>0</v>
      </c>
      <c r="F277" s="8" t="e">
        <f ca="1">IF(AND((Registration!I280)&gt;=9,(Registration!I280)&lt;=11),"9-11 years",IF(AND((Registration!I280)&gt;=12,(Registration!I280)&lt;=14),"12-14 years",IF(AND((Registration!I280)&gt;=15,(Registration!I280)&lt;=17),"15-17 years",IF(AND((Registration!I280)&gt;=18,(Registration!I280)&lt;=35),"18-35 years",IF((Registration!I280)&lt;9,"8 years and younger","36 years and older")))))</f>
        <v>#VALUE!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S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2:34">
      <c r="B278" s="34">
        <f>Registration!B281</f>
        <v>271</v>
      </c>
      <c r="C278" s="10">
        <f>Registration!C281</f>
        <v>0</v>
      </c>
      <c r="D278" s="10" t="str">
        <f>IF(Registration!D281="Yes","Yes","No")</f>
        <v>No</v>
      </c>
      <c r="E278" s="8">
        <f>Registration!H281</f>
        <v>0</v>
      </c>
      <c r="F278" s="8" t="e">
        <f ca="1">IF(AND((Registration!I281)&gt;=9,(Registration!I281)&lt;=11),"9-11 years",IF(AND((Registration!I281)&gt;=12,(Registration!I281)&lt;=14),"12-14 years",IF(AND((Registration!I281)&gt;=15,(Registration!I281)&lt;=17),"15-17 years",IF(AND((Registration!I281)&gt;=18,(Registration!I281)&lt;=35),"18-35 years",IF((Registration!I281)&lt;9,"8 years and younger","36 years and older")))))</f>
        <v>#VALUE!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S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2:34">
      <c r="B279" s="35">
        <f>Registration!B282</f>
        <v>272</v>
      </c>
      <c r="C279" s="10">
        <f>Registration!C282</f>
        <v>0</v>
      </c>
      <c r="D279" s="10" t="str">
        <f>IF(Registration!D282="Yes","Yes","No")</f>
        <v>No</v>
      </c>
      <c r="E279" s="8">
        <f>Registration!H282</f>
        <v>0</v>
      </c>
      <c r="F279" s="8" t="e">
        <f ca="1">IF(AND((Registration!I282)&gt;=9,(Registration!I282)&lt;=11),"9-11 years",IF(AND((Registration!I282)&gt;=12,(Registration!I282)&lt;=14),"12-14 years",IF(AND((Registration!I282)&gt;=15,(Registration!I282)&lt;=17),"15-17 years",IF(AND((Registration!I282)&gt;=18,(Registration!I282)&lt;=35),"18-35 years",IF((Registration!I282)&lt;9,"8 years and younger","36 years and older")))))</f>
        <v>#VALUE!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S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2:34">
      <c r="B280" s="34">
        <f>Registration!B283</f>
        <v>273</v>
      </c>
      <c r="C280" s="10">
        <f>Registration!C283</f>
        <v>0</v>
      </c>
      <c r="D280" s="10" t="str">
        <f>IF(Registration!D283="Yes","Yes","No")</f>
        <v>No</v>
      </c>
      <c r="E280" s="8">
        <f>Registration!H283</f>
        <v>0</v>
      </c>
      <c r="F280" s="8" t="e">
        <f ca="1">IF(AND((Registration!I283)&gt;=9,(Registration!I283)&lt;=11),"9-11 years",IF(AND((Registration!I283)&gt;=12,(Registration!I283)&lt;=14),"12-14 years",IF(AND((Registration!I283)&gt;=15,(Registration!I283)&lt;=17),"15-17 years",IF(AND((Registration!I283)&gt;=18,(Registration!I283)&lt;=35),"18-35 years",IF((Registration!I283)&lt;9,"8 years and younger","36 years and older")))))</f>
        <v>#VALUE!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S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2:34">
      <c r="B281" s="35">
        <f>Registration!B284</f>
        <v>274</v>
      </c>
      <c r="C281" s="10">
        <f>Registration!C284</f>
        <v>0</v>
      </c>
      <c r="D281" s="10" t="str">
        <f>IF(Registration!D284="Yes","Yes","No")</f>
        <v>No</v>
      </c>
      <c r="E281" s="8">
        <f>Registration!H284</f>
        <v>0</v>
      </c>
      <c r="F281" s="8" t="e">
        <f ca="1">IF(AND((Registration!I284)&gt;=9,(Registration!I284)&lt;=11),"9-11 years",IF(AND((Registration!I284)&gt;=12,(Registration!I284)&lt;=14),"12-14 years",IF(AND((Registration!I284)&gt;=15,(Registration!I284)&lt;=17),"15-17 years",IF(AND((Registration!I284)&gt;=18,(Registration!I284)&lt;=35),"18-35 years",IF((Registration!I284)&lt;9,"8 years and younger","36 years and older")))))</f>
        <v>#VALUE!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S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2:34">
      <c r="B282" s="37">
        <f>Registration!B285</f>
        <v>275</v>
      </c>
      <c r="C282" s="38">
        <f>Registration!C285</f>
        <v>0</v>
      </c>
      <c r="D282" s="38" t="str">
        <f>IF(Registration!D285="Yes","Yes","No")</f>
        <v>No</v>
      </c>
      <c r="E282" s="39">
        <f>Registration!H285</f>
        <v>0</v>
      </c>
      <c r="F282" s="8" t="e">
        <f ca="1">IF(AND((Registration!I285)&gt;=9,(Registration!I285)&lt;=11),"9-11 years",IF(AND((Registration!I285)&gt;=12,(Registration!I285)&lt;=14),"12-14 years",IF(AND((Registration!I285)&gt;=15,(Registration!I285)&lt;=17),"15-17 years",IF(AND((Registration!I285)&gt;=18,(Registration!I285)&lt;=35),"18-35 years",IF((Registration!I285)&lt;9,"8 years and younger","36 years and older")))))</f>
        <v>#VALUE!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S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</sheetData>
  <sheetProtection password="86F9" sheet="1" objects="1" scenarios="1"/>
  <mergeCells count="7">
    <mergeCell ref="AE4:AH4"/>
    <mergeCell ref="G4:I4"/>
    <mergeCell ref="J4:M4"/>
    <mergeCell ref="N4:P4"/>
    <mergeCell ref="V4:Z4"/>
    <mergeCell ref="AA4:AD4"/>
    <mergeCell ref="Q4:T4"/>
  </mergeCells>
  <dataValidations count="1">
    <dataValidation type="list" showInputMessage="1" showErrorMessage="1" sqref="G6:Q282 U6:AH282 S6:S282">
      <formula1>$CT$7:$CT$13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AR285"/>
  <sheetViews>
    <sheetView workbookViewId="0">
      <selection activeCell="C2" sqref="C2"/>
    </sheetView>
  </sheetViews>
  <sheetFormatPr defaultRowHeight="15"/>
  <cols>
    <col min="1" max="1" width="13.5703125" style="4" customWidth="1"/>
    <col min="2" max="2" width="5.5703125" style="4" customWidth="1"/>
    <col min="3" max="3" width="42.85546875" style="4" customWidth="1"/>
    <col min="4" max="4" width="14.85546875" style="4" customWidth="1"/>
    <col min="5" max="6" width="18.140625" style="4" customWidth="1"/>
    <col min="7" max="7" width="12.140625" style="4" customWidth="1"/>
    <col min="8" max="8" width="25.28515625" style="4" customWidth="1"/>
    <col min="9" max="9" width="18.28515625" style="4" customWidth="1"/>
    <col min="10" max="10" width="15.85546875" style="4" customWidth="1"/>
    <col min="11" max="11" width="19" style="4" customWidth="1"/>
    <col min="12" max="42" width="9.140625" style="4"/>
    <col min="43" max="44" width="19.85546875" style="4" bestFit="1" customWidth="1"/>
    <col min="45" max="16384" width="9.140625" style="4"/>
  </cols>
  <sheetData>
    <row r="2" spans="1:44" ht="18.75">
      <c r="A2" s="15"/>
      <c r="B2" s="15"/>
      <c r="C2" s="58" t="s">
        <v>169</v>
      </c>
      <c r="D2" s="58"/>
      <c r="E2" s="12"/>
      <c r="F2" s="12"/>
      <c r="G2" s="12"/>
      <c r="H2" s="12"/>
      <c r="I2" s="12"/>
      <c r="J2" s="12"/>
      <c r="K2" s="12"/>
    </row>
    <row r="3" spans="1:44">
      <c r="A3" s="15"/>
      <c r="B3" s="15"/>
      <c r="C3" s="12"/>
      <c r="D3" s="12"/>
      <c r="E3" s="12"/>
      <c r="F3" s="12"/>
      <c r="G3" s="12"/>
      <c r="H3" s="12"/>
      <c r="I3" s="12"/>
      <c r="J3" s="12"/>
      <c r="K3" s="12"/>
    </row>
    <row r="4" spans="1:44">
      <c r="A4" s="15"/>
      <c r="B4" s="15"/>
      <c r="C4" s="12"/>
      <c r="D4" s="12"/>
      <c r="E4" s="12"/>
      <c r="F4" s="12"/>
      <c r="G4" s="12"/>
      <c r="H4" s="12"/>
      <c r="I4" s="73" t="s">
        <v>108</v>
      </c>
      <c r="J4" s="73"/>
      <c r="K4" s="73"/>
    </row>
    <row r="5" spans="1:44" ht="30.75" thickBot="1">
      <c r="A5" s="15"/>
      <c r="B5" s="59" t="s">
        <v>0</v>
      </c>
      <c r="C5" s="48" t="s">
        <v>105</v>
      </c>
      <c r="D5" s="53" t="s">
        <v>132</v>
      </c>
      <c r="E5" s="48" t="s">
        <v>5</v>
      </c>
      <c r="F5" s="48" t="s">
        <v>129</v>
      </c>
      <c r="G5" s="48" t="s">
        <v>107</v>
      </c>
      <c r="H5" s="48" t="s">
        <v>106</v>
      </c>
      <c r="I5" s="48" t="s">
        <v>110</v>
      </c>
      <c r="J5" s="48" t="s">
        <v>109</v>
      </c>
      <c r="K5" s="48" t="s">
        <v>111</v>
      </c>
    </row>
    <row r="6" spans="1:44" ht="15" customHeight="1" thickTop="1">
      <c r="A6" s="11" t="s">
        <v>139</v>
      </c>
      <c r="B6" s="40">
        <f>Registration!B9</f>
        <v>0</v>
      </c>
      <c r="C6" s="16" t="str">
        <f>Registration!C9</f>
        <v>Priit Kõrve</v>
      </c>
      <c r="D6" s="16" t="str">
        <f>IF(Registration!E9="Yes","Yes","No")</f>
        <v>No</v>
      </c>
      <c r="E6" s="13">
        <f>Registration!H9</f>
        <v>27486</v>
      </c>
      <c r="F6" s="13" t="str">
        <f ca="1">IF(AND((Registration!I9)&gt;=9,(Registration!I9)&lt;=11),"9-11 years",IF(AND((Registration!I9)&gt;=12,(Registration!I9)&lt;=14),"12-14 years",IF(AND((Registration!I9)&gt;=15,(Registration!I9)&lt;=17),"15-17 years",IF(AND((Registration!I9)&gt;=18,(Registration!I9)&lt;=35),"18-35 years",IF((Registration!I9)&lt;9,"Younger than 9 years","Older than 35 years")))))</f>
        <v>Older than 35 years</v>
      </c>
      <c r="G6" s="16" t="str">
        <f>Registration!G9</f>
        <v>Male</v>
      </c>
      <c r="H6" s="12" t="s">
        <v>116</v>
      </c>
      <c r="I6" s="12"/>
      <c r="J6" s="12"/>
      <c r="K6" s="12"/>
      <c r="AQ6" s="12" t="s">
        <v>112</v>
      </c>
      <c r="AR6" s="2"/>
    </row>
    <row r="7" spans="1:44">
      <c r="A7" s="11" t="s">
        <v>139</v>
      </c>
      <c r="B7" s="41">
        <f>Registration!B10</f>
        <v>0</v>
      </c>
      <c r="C7" s="16" t="str">
        <f>Registration!C10</f>
        <v>Maren Volva</v>
      </c>
      <c r="D7" s="16" t="str">
        <f>IF(Registration!E10="Yes","Yes","No")</f>
        <v>No</v>
      </c>
      <c r="E7" s="13">
        <f>Registration!H10</f>
        <v>35384</v>
      </c>
      <c r="F7" s="13" t="str">
        <f ca="1">IF(AND((Registration!I10)&gt;=9,(Registration!I10)&lt;=11),"9-11 years",IF(AND((Registration!I10)&gt;=12,(Registration!I10)&lt;=14),"12-14 years",IF(AND((Registration!I10)&gt;=15,(Registration!I10)&lt;=17),"15-17 years",IF(AND((Registration!I10)&gt;=18,(Registration!I10)&lt;=35),"18-35 years",IF((Registration!I10)&lt;9,"Younger than 9 years","Older than 35 years")))))</f>
        <v>15-17 years</v>
      </c>
      <c r="G7" s="16" t="str">
        <f>Registration!G10</f>
        <v>Female</v>
      </c>
      <c r="H7" s="12"/>
      <c r="I7" s="12"/>
      <c r="J7" s="12"/>
      <c r="K7" s="12"/>
      <c r="AQ7" s="12" t="s">
        <v>113</v>
      </c>
      <c r="AR7" s="2"/>
    </row>
    <row r="8" spans="1:44" ht="30">
      <c r="B8" s="34">
        <f>Registration!B11</f>
        <v>1</v>
      </c>
      <c r="C8" s="10">
        <f>Registration!C11</f>
        <v>0</v>
      </c>
      <c r="D8" s="10" t="str">
        <f>IF(Registration!E11="Yes","Yes","No")</f>
        <v>No</v>
      </c>
      <c r="E8" s="8">
        <f>Registration!H11</f>
        <v>0</v>
      </c>
      <c r="F8" s="8" t="e">
        <f ca="1">IF(AND((Registration!I11)&gt;=9,(Registration!I11)&lt;=11),"9-11 years",IF(AND((Registration!I11)&gt;=12,(Registration!I11)&lt;=14),"12-14 years",IF(AND((Registration!I11)&gt;=15,(Registration!I11)&lt;=17),"15-17 years",IF(AND((Registration!I11)&gt;=18,(Registration!I11)&lt;=35),"18-35 years",IF((Registration!I11)&lt;9,"Younger than 9 years","Older than 35 years")))))</f>
        <v>#VALUE!</v>
      </c>
      <c r="G8" s="10">
        <f>Registration!G11</f>
        <v>0</v>
      </c>
      <c r="H8" s="2"/>
      <c r="I8" s="2"/>
      <c r="J8" s="2"/>
      <c r="K8" s="2"/>
      <c r="AQ8" s="12"/>
      <c r="AR8" s="2"/>
    </row>
    <row r="9" spans="1:44">
      <c r="B9" s="35">
        <f>Registration!B12</f>
        <v>2</v>
      </c>
      <c r="C9" s="10">
        <f>Registration!C12</f>
        <v>0</v>
      </c>
      <c r="D9" s="10" t="str">
        <f>IF(Registration!E12="Yes","Yes","No")</f>
        <v>No</v>
      </c>
      <c r="E9" s="8">
        <f>Registration!H12</f>
        <v>0</v>
      </c>
      <c r="F9" s="8" t="e">
        <f ca="1">IF(AND((Registration!I12)&gt;=9,(Registration!I12)&lt;=11),"9-11 years",IF(AND((Registration!I12)&gt;=12,(Registration!I12)&lt;=14),"12-14 years",IF(AND((Registration!I12)&gt;=15,(Registration!I12)&lt;=17),"15-17 years",IF(AND((Registration!I12)&gt;=18,(Registration!I12)&lt;=35),"18-35 years",IF((Registration!I12)&lt;9,"Younger than 9 years","Older than 35 years")))))</f>
        <v>#VALUE!</v>
      </c>
      <c r="G9" s="10">
        <f>Registration!G12</f>
        <v>0</v>
      </c>
      <c r="H9" s="2"/>
      <c r="I9" s="2"/>
      <c r="J9" s="2"/>
      <c r="K9" s="2"/>
      <c r="AQ9" s="15" t="s">
        <v>114</v>
      </c>
    </row>
    <row r="10" spans="1:44">
      <c r="B10" s="34">
        <f>Registration!B13</f>
        <v>3</v>
      </c>
      <c r="C10" s="10">
        <f>Registration!C13</f>
        <v>0</v>
      </c>
      <c r="D10" s="10" t="str">
        <f>IF(Registration!E13="Yes","Yes","No")</f>
        <v>No</v>
      </c>
      <c r="E10" s="8">
        <f>Registration!H13</f>
        <v>0</v>
      </c>
      <c r="F10" s="8" t="e">
        <f ca="1">IF(AND((Registration!I13)&gt;=9,(Registration!I13)&lt;=11),"9-11 years",IF(AND((Registration!I13)&gt;=12,(Registration!I13)&lt;=14),"12-14 years",IF(AND((Registration!I13)&gt;=15,(Registration!I13)&lt;=17),"15-17 years",IF(AND((Registration!I13)&gt;=18,(Registration!I13)&lt;=35),"18-35 years",IF((Registration!I13)&lt;9,"Younger than 9 years","Older than 35 years")))))</f>
        <v>#VALUE!</v>
      </c>
      <c r="G10" s="10">
        <f>Registration!G13</f>
        <v>0</v>
      </c>
      <c r="H10" s="2"/>
      <c r="I10" s="2"/>
      <c r="J10" s="2"/>
      <c r="K10" s="2"/>
      <c r="AQ10" s="15" t="s">
        <v>115</v>
      </c>
    </row>
    <row r="11" spans="1:44">
      <c r="B11" s="35">
        <f>Registration!B14</f>
        <v>4</v>
      </c>
      <c r="C11" s="10">
        <f>Registration!C14</f>
        <v>0</v>
      </c>
      <c r="D11" s="10" t="str">
        <f>IF(Registration!E14="Yes","Yes","No")</f>
        <v>No</v>
      </c>
      <c r="E11" s="8">
        <f>Registration!H14</f>
        <v>0</v>
      </c>
      <c r="F11" s="8" t="e">
        <f ca="1">IF(AND((Registration!I14)&gt;=9,(Registration!I14)&lt;=11),"9-11 years",IF(AND((Registration!I14)&gt;=12,(Registration!I14)&lt;=14),"12-14 years",IF(AND((Registration!I14)&gt;=15,(Registration!I14)&lt;=17),"15-17 years",IF(AND((Registration!I14)&gt;=18,(Registration!I14)&lt;=35),"18-35 years",IF((Registration!I14)&lt;9,"Younger than 9 years","Older than 35 years")))))</f>
        <v>#VALUE!</v>
      </c>
      <c r="G11" s="10">
        <f>Registration!G14</f>
        <v>0</v>
      </c>
      <c r="H11" s="2"/>
      <c r="I11" s="2"/>
      <c r="J11" s="2"/>
      <c r="K11" s="2"/>
      <c r="AQ11" s="15" t="s">
        <v>116</v>
      </c>
    </row>
    <row r="12" spans="1:44">
      <c r="B12" s="34">
        <f>Registration!B15</f>
        <v>5</v>
      </c>
      <c r="C12" s="10">
        <f>Registration!C15</f>
        <v>0</v>
      </c>
      <c r="D12" s="10" t="str">
        <f>IF(Registration!E15="Yes","Yes","No")</f>
        <v>No</v>
      </c>
      <c r="E12" s="8">
        <f>Registration!H15</f>
        <v>0</v>
      </c>
      <c r="F12" s="8" t="e">
        <f ca="1">IF(AND((Registration!I15)&gt;=9,(Registration!I15)&lt;=11),"9-11 years",IF(AND((Registration!I15)&gt;=12,(Registration!I15)&lt;=14),"12-14 years",IF(AND((Registration!I15)&gt;=15,(Registration!I15)&lt;=17),"15-17 years",IF(AND((Registration!I15)&gt;=18,(Registration!I15)&lt;=35),"18-35 years",IF((Registration!I15)&lt;9,"Younger than 9 years","Older than 35 years")))))</f>
        <v>#VALUE!</v>
      </c>
      <c r="G12" s="10">
        <f>Registration!G15</f>
        <v>0</v>
      </c>
      <c r="H12" s="2"/>
      <c r="I12" s="2"/>
      <c r="J12" s="2"/>
      <c r="K12" s="2"/>
      <c r="AQ12" s="15" t="s">
        <v>117</v>
      </c>
    </row>
    <row r="13" spans="1:44">
      <c r="B13" s="35">
        <f>Registration!B16</f>
        <v>6</v>
      </c>
      <c r="C13" s="10">
        <f>Registration!C16</f>
        <v>0</v>
      </c>
      <c r="D13" s="10" t="str">
        <f>IF(Registration!E16="Yes","Yes","No")</f>
        <v>No</v>
      </c>
      <c r="E13" s="8">
        <f>Registration!H16</f>
        <v>0</v>
      </c>
      <c r="F13" s="8" t="e">
        <f ca="1">IF(AND((Registration!I16)&gt;=9,(Registration!I16)&lt;=11),"9-11 years",IF(AND((Registration!I16)&gt;=12,(Registration!I16)&lt;=14),"12-14 years",IF(AND((Registration!I16)&gt;=15,(Registration!I16)&lt;=17),"15-17 years",IF(AND((Registration!I16)&gt;=18,(Registration!I16)&lt;=35),"18-35 years",IF((Registration!I16)&lt;9,"Younger than 9 years","Older than 35 years")))))</f>
        <v>#VALUE!</v>
      </c>
      <c r="G13" s="10">
        <f>Registration!G16</f>
        <v>0</v>
      </c>
      <c r="H13" s="2"/>
      <c r="I13" s="2"/>
      <c r="J13" s="2"/>
      <c r="K13" s="2"/>
      <c r="AQ13" s="15" t="s">
        <v>118</v>
      </c>
    </row>
    <row r="14" spans="1:44">
      <c r="B14" s="34">
        <f>Registration!B17</f>
        <v>7</v>
      </c>
      <c r="C14" s="10">
        <f>Registration!C17</f>
        <v>0</v>
      </c>
      <c r="D14" s="10" t="str">
        <f>IF(Registration!E17="Yes","Yes","No")</f>
        <v>No</v>
      </c>
      <c r="E14" s="8">
        <f>Registration!H17</f>
        <v>0</v>
      </c>
      <c r="F14" s="8" t="e">
        <f ca="1">IF(AND((Registration!I17)&gt;=9,(Registration!I17)&lt;=11),"9-11 years",IF(AND((Registration!I17)&gt;=12,(Registration!I17)&lt;=14),"12-14 years",IF(AND((Registration!I17)&gt;=15,(Registration!I17)&lt;=17),"15-17 years",IF(AND((Registration!I17)&gt;=18,(Registration!I17)&lt;=35),"18-35 years",IF((Registration!I17)&lt;9,"Younger than 9 years","Older than 35 years")))))</f>
        <v>#VALUE!</v>
      </c>
      <c r="G14" s="10">
        <f>Registration!G17</f>
        <v>0</v>
      </c>
      <c r="H14" s="2"/>
      <c r="I14" s="2"/>
      <c r="J14" s="2"/>
      <c r="K14" s="2"/>
      <c r="AQ14" s="15" t="s">
        <v>119</v>
      </c>
    </row>
    <row r="15" spans="1:44">
      <c r="B15" s="35">
        <f>Registration!B18</f>
        <v>8</v>
      </c>
      <c r="C15" s="10">
        <f>Registration!C18</f>
        <v>0</v>
      </c>
      <c r="D15" s="10" t="str">
        <f>IF(Registration!E18="Yes","Yes","No")</f>
        <v>No</v>
      </c>
      <c r="E15" s="8">
        <f>Registration!H18</f>
        <v>0</v>
      </c>
      <c r="F15" s="8" t="e">
        <f ca="1">IF(AND((Registration!I18)&gt;=9,(Registration!I18)&lt;=11),"9-11 years",IF(AND((Registration!I18)&gt;=12,(Registration!I18)&lt;=14),"12-14 years",IF(AND((Registration!I18)&gt;=15,(Registration!I18)&lt;=17),"15-17 years",IF(AND((Registration!I18)&gt;=18,(Registration!I18)&lt;=35),"18-35 years",IF((Registration!I18)&lt;9,"Younger than 9 years","Older than 35 years")))))</f>
        <v>#VALUE!</v>
      </c>
      <c r="G15" s="10">
        <f>Registration!G18</f>
        <v>0</v>
      </c>
      <c r="H15" s="2"/>
      <c r="I15" s="2"/>
      <c r="J15" s="2"/>
      <c r="K15" s="2"/>
      <c r="AQ15" s="15" t="s">
        <v>120</v>
      </c>
    </row>
    <row r="16" spans="1:44">
      <c r="B16" s="34">
        <f>Registration!B19</f>
        <v>9</v>
      </c>
      <c r="C16" s="38">
        <f>Registration!C19</f>
        <v>0</v>
      </c>
      <c r="D16" s="38" t="str">
        <f>IF(Registration!E19="Yes","Yes","No")</f>
        <v>No</v>
      </c>
      <c r="E16" s="39">
        <f>Registration!H19</f>
        <v>0</v>
      </c>
      <c r="F16" s="39" t="e">
        <f ca="1">IF(AND((Registration!I19)&gt;=9,(Registration!I19)&lt;=11),"9-11 years",IF(AND((Registration!I19)&gt;=12,(Registration!I19)&lt;=14),"12-14 years",IF(AND((Registration!I19)&gt;=15,(Registration!I19)&lt;=17),"15-17 years",IF(AND((Registration!I19)&gt;=18,(Registration!I19)&lt;=35),"18-35 years",IF((Registration!I19)&lt;9,"Younger than 9 years","Older than 35 years")))))</f>
        <v>#VALUE!</v>
      </c>
      <c r="G16" s="38">
        <f>Registration!G19</f>
        <v>0</v>
      </c>
      <c r="H16" s="2"/>
      <c r="I16" s="43"/>
      <c r="J16" s="43"/>
      <c r="K16" s="43"/>
      <c r="AQ16" s="15" t="s">
        <v>121</v>
      </c>
      <c r="AR16" s="2"/>
    </row>
    <row r="17" spans="2:44">
      <c r="B17" s="35">
        <f>Registration!B20</f>
        <v>10</v>
      </c>
      <c r="C17" s="10">
        <f>Registration!C20</f>
        <v>0</v>
      </c>
      <c r="D17" s="10" t="str">
        <f>IF(Registration!E20="Yes","Yes","No")</f>
        <v>No</v>
      </c>
      <c r="E17" s="8">
        <f>Registration!H20</f>
        <v>0</v>
      </c>
      <c r="F17" s="8" t="e">
        <f ca="1">IF(AND((Registration!I20)&gt;=9,(Registration!I20)&lt;=11),"9-11 years",IF(AND((Registration!I20)&gt;=12,(Registration!I20)&lt;=14),"12-14 years",IF(AND((Registration!I20)&gt;=15,(Registration!I20)&lt;=17),"15-17 years",IF(AND((Registration!I20)&gt;=18,(Registration!I20)&lt;=35),"18-35 years",IF((Registration!I20)&lt;9,"Younger than 9 years","Older than 35 years")))))</f>
        <v>#VALUE!</v>
      </c>
      <c r="G17" s="10">
        <f>Registration!G20</f>
        <v>0</v>
      </c>
      <c r="H17" s="2"/>
      <c r="I17" s="2"/>
      <c r="J17" s="2"/>
      <c r="K17" s="2"/>
      <c r="AQ17" s="15" t="s">
        <v>122</v>
      </c>
      <c r="AR17" s="2"/>
    </row>
    <row r="18" spans="2:44">
      <c r="B18" s="34">
        <f>Registration!B21</f>
        <v>11</v>
      </c>
      <c r="C18" s="10">
        <f>Registration!C21</f>
        <v>0</v>
      </c>
      <c r="D18" s="10" t="str">
        <f>IF(Registration!E21="Yes","Yes","No")</f>
        <v>No</v>
      </c>
      <c r="E18" s="8">
        <f>Registration!H21</f>
        <v>0</v>
      </c>
      <c r="F18" s="8" t="e">
        <f ca="1">IF(AND((Registration!I21)&gt;=9,(Registration!I21)&lt;=11),"9-11 years",IF(AND((Registration!I21)&gt;=12,(Registration!I21)&lt;=14),"12-14 years",IF(AND((Registration!I21)&gt;=15,(Registration!I21)&lt;=17),"15-17 years",IF(AND((Registration!I21)&gt;=18,(Registration!I21)&lt;=35),"18-35 years",IF((Registration!I21)&lt;9,"Younger than 9 years","Older than 35 years")))))</f>
        <v>#VALUE!</v>
      </c>
      <c r="G18" s="10">
        <f>Registration!G21</f>
        <v>0</v>
      </c>
      <c r="H18" s="2"/>
      <c r="I18" s="2"/>
      <c r="J18" s="2"/>
      <c r="K18" s="2"/>
      <c r="AQ18" s="15" t="s">
        <v>123</v>
      </c>
      <c r="AR18" s="2"/>
    </row>
    <row r="19" spans="2:44">
      <c r="B19" s="35">
        <f>Registration!B22</f>
        <v>12</v>
      </c>
      <c r="C19" s="10">
        <f>Registration!C22</f>
        <v>0</v>
      </c>
      <c r="D19" s="10" t="str">
        <f>IF(Registration!E22="Yes","Yes","No")</f>
        <v>No</v>
      </c>
      <c r="E19" s="8">
        <f>Registration!H22</f>
        <v>0</v>
      </c>
      <c r="F19" s="8" t="e">
        <f ca="1">IF(AND((Registration!I22)&gt;=9,(Registration!I22)&lt;=11),"9-11 years",IF(AND((Registration!I22)&gt;=12,(Registration!I22)&lt;=14),"12-14 years",IF(AND((Registration!I22)&gt;=15,(Registration!I22)&lt;=17),"15-17 years",IF(AND((Registration!I22)&gt;=18,(Registration!I22)&lt;=35),"18-35 years",IF((Registration!I22)&lt;9,"Younger than 9 years","Older than 35 years")))))</f>
        <v>#VALUE!</v>
      </c>
      <c r="G19" s="10">
        <f>Registration!G22</f>
        <v>0</v>
      </c>
      <c r="H19" s="2"/>
      <c r="I19" s="2"/>
      <c r="J19" s="2"/>
      <c r="K19" s="2"/>
      <c r="AQ19" s="15" t="s">
        <v>124</v>
      </c>
      <c r="AR19" s="2"/>
    </row>
    <row r="20" spans="2:44">
      <c r="B20" s="34">
        <f>Registration!B23</f>
        <v>13</v>
      </c>
      <c r="C20" s="10">
        <f>Registration!C23</f>
        <v>0</v>
      </c>
      <c r="D20" s="10" t="str">
        <f>IF(Registration!E23="Yes","Yes","No")</f>
        <v>No</v>
      </c>
      <c r="E20" s="8">
        <f>Registration!H23</f>
        <v>0</v>
      </c>
      <c r="F20" s="8" t="e">
        <f ca="1">IF(AND((Registration!I23)&gt;=9,(Registration!I23)&lt;=11),"9-11 years",IF(AND((Registration!I23)&gt;=12,(Registration!I23)&lt;=14),"12-14 years",IF(AND((Registration!I23)&gt;=15,(Registration!I23)&lt;=17),"15-17 years",IF(AND((Registration!I23)&gt;=18,(Registration!I23)&lt;=35),"18-35 years",IF((Registration!I23)&lt;9,"Younger than 9 years","Older than 35 years")))))</f>
        <v>#VALUE!</v>
      </c>
      <c r="G20" s="10">
        <f>Registration!G23</f>
        <v>0</v>
      </c>
      <c r="H20" s="2"/>
      <c r="I20" s="2"/>
      <c r="J20" s="2"/>
      <c r="K20" s="2"/>
    </row>
    <row r="21" spans="2:44">
      <c r="B21" s="35">
        <f>Registration!B24</f>
        <v>14</v>
      </c>
      <c r="C21" s="10">
        <f>Registration!C24</f>
        <v>0</v>
      </c>
      <c r="D21" s="10" t="str">
        <f>IF(Registration!E24="Yes","Yes","No")</f>
        <v>No</v>
      </c>
      <c r="E21" s="8">
        <f>Registration!H24</f>
        <v>0</v>
      </c>
      <c r="F21" s="8" t="e">
        <f ca="1">IF(AND((Registration!I24)&gt;=9,(Registration!I24)&lt;=11),"9-11 years",IF(AND((Registration!I24)&gt;=12,(Registration!I24)&lt;=14),"12-14 years",IF(AND((Registration!I24)&gt;=15,(Registration!I24)&lt;=17),"15-17 years",IF(AND((Registration!I24)&gt;=18,(Registration!I24)&lt;=35),"18-35 years",IF((Registration!I24)&lt;9,"Younger than 9 years","Older than 35 years")))))</f>
        <v>#VALUE!</v>
      </c>
      <c r="G21" s="10">
        <f>Registration!G24</f>
        <v>0</v>
      </c>
      <c r="H21" s="2"/>
      <c r="I21" s="2"/>
      <c r="J21" s="2"/>
      <c r="K21" s="2"/>
    </row>
    <row r="22" spans="2:44">
      <c r="B22" s="34">
        <f>Registration!B25</f>
        <v>15</v>
      </c>
      <c r="C22" s="10">
        <f>Registration!C25</f>
        <v>0</v>
      </c>
      <c r="D22" s="10" t="str">
        <f>IF(Registration!E25="Yes","Yes","No")</f>
        <v>No</v>
      </c>
      <c r="E22" s="8">
        <f>Registration!H25</f>
        <v>0</v>
      </c>
      <c r="F22" s="8" t="e">
        <f ca="1">IF(AND((Registration!I25)&gt;=9,(Registration!I25)&lt;=11),"9-11 years",IF(AND((Registration!I25)&gt;=12,(Registration!I25)&lt;=14),"12-14 years",IF(AND((Registration!I25)&gt;=15,(Registration!I25)&lt;=17),"15-17 years",IF(AND((Registration!I25)&gt;=18,(Registration!I25)&lt;=35),"18-35 years",IF((Registration!I25)&lt;9,"Younger than 9 years","Older than 35 years")))))</f>
        <v>#VALUE!</v>
      </c>
      <c r="G22" s="10">
        <f>Registration!G25</f>
        <v>0</v>
      </c>
      <c r="H22" s="2"/>
      <c r="I22" s="2"/>
      <c r="J22" s="2"/>
      <c r="K22" s="2"/>
    </row>
    <row r="23" spans="2:44">
      <c r="B23" s="35">
        <f>Registration!B26</f>
        <v>16</v>
      </c>
      <c r="C23" s="10">
        <f>Registration!C26</f>
        <v>0</v>
      </c>
      <c r="D23" s="10" t="str">
        <f>IF(Registration!E26="Yes","Yes","No")</f>
        <v>No</v>
      </c>
      <c r="E23" s="8">
        <f>Registration!H26</f>
        <v>0</v>
      </c>
      <c r="F23" s="8" t="e">
        <f ca="1">IF(AND((Registration!I26)&gt;=9,(Registration!I26)&lt;=11),"9-11 years",IF(AND((Registration!I26)&gt;=12,(Registration!I26)&lt;=14),"12-14 years",IF(AND((Registration!I26)&gt;=15,(Registration!I26)&lt;=17),"15-17 years",IF(AND((Registration!I26)&gt;=18,(Registration!I26)&lt;=35),"18-35 years",IF((Registration!I26)&lt;9,"Younger than 9 years","Older than 35 years")))))</f>
        <v>#VALUE!</v>
      </c>
      <c r="G23" s="10">
        <f>Registration!G26</f>
        <v>0</v>
      </c>
      <c r="H23" s="2"/>
      <c r="I23" s="2"/>
      <c r="J23" s="2"/>
      <c r="K23" s="2"/>
    </row>
    <row r="24" spans="2:44">
      <c r="B24" s="34">
        <f>Registration!B27</f>
        <v>17</v>
      </c>
      <c r="C24" s="10">
        <f>Registration!C27</f>
        <v>0</v>
      </c>
      <c r="D24" s="10" t="str">
        <f>IF(Registration!E27="Yes","Yes","No")</f>
        <v>No</v>
      </c>
      <c r="E24" s="8">
        <f>Registration!H27</f>
        <v>0</v>
      </c>
      <c r="F24" s="8" t="e">
        <f ca="1">IF(AND((Registration!I27)&gt;=9,(Registration!I27)&lt;=11),"9-11 years",IF(AND((Registration!I27)&gt;=12,(Registration!I27)&lt;=14),"12-14 years",IF(AND((Registration!I27)&gt;=15,(Registration!I27)&lt;=17),"15-17 years",IF(AND((Registration!I27)&gt;=18,(Registration!I27)&lt;=35),"18-35 years",IF((Registration!I27)&lt;9,"Younger than 9 years","Older than 35 years")))))</f>
        <v>#VALUE!</v>
      </c>
      <c r="G24" s="10">
        <f>Registration!G27</f>
        <v>0</v>
      </c>
      <c r="H24" s="2"/>
      <c r="I24" s="2"/>
      <c r="J24" s="2"/>
      <c r="K24" s="2"/>
    </row>
    <row r="25" spans="2:44">
      <c r="B25" s="35">
        <f>Registration!B28</f>
        <v>18</v>
      </c>
      <c r="C25" s="10">
        <f>Registration!C28</f>
        <v>0</v>
      </c>
      <c r="D25" s="10" t="str">
        <f>IF(Registration!E28="Yes","Yes","No")</f>
        <v>No</v>
      </c>
      <c r="E25" s="8">
        <f>Registration!H28</f>
        <v>0</v>
      </c>
      <c r="F25" s="8" t="e">
        <f ca="1">IF(AND((Registration!I28)&gt;=9,(Registration!I28)&lt;=11),"9-11 years",IF(AND((Registration!I28)&gt;=12,(Registration!I28)&lt;=14),"12-14 years",IF(AND((Registration!I28)&gt;=15,(Registration!I28)&lt;=17),"15-17 years",IF(AND((Registration!I28)&gt;=18,(Registration!I28)&lt;=35),"18-35 years",IF((Registration!I28)&lt;9,"Younger than 9 years","Older than 35 years")))))</f>
        <v>#VALUE!</v>
      </c>
      <c r="G25" s="10">
        <f>Registration!G28</f>
        <v>0</v>
      </c>
      <c r="H25" s="2"/>
      <c r="I25" s="2"/>
      <c r="J25" s="2"/>
      <c r="K25" s="2"/>
    </row>
    <row r="26" spans="2:44">
      <c r="B26" s="34">
        <f>Registration!B29</f>
        <v>19</v>
      </c>
      <c r="C26" s="10">
        <f>Registration!C29</f>
        <v>0</v>
      </c>
      <c r="D26" s="10" t="str">
        <f>IF(Registration!E29="Yes","Yes","No")</f>
        <v>No</v>
      </c>
      <c r="E26" s="8">
        <f>Registration!H29</f>
        <v>0</v>
      </c>
      <c r="F26" s="8" t="e">
        <f ca="1">IF(AND((Registration!I29)&gt;=9,(Registration!I29)&lt;=11),"9-11 years",IF(AND((Registration!I29)&gt;=12,(Registration!I29)&lt;=14),"12-14 years",IF(AND((Registration!I29)&gt;=15,(Registration!I29)&lt;=17),"15-17 years",IF(AND((Registration!I29)&gt;=18,(Registration!I29)&lt;=35),"18-35 years",IF((Registration!I29)&lt;9,"Younger than 9 years","Older than 35 years")))))</f>
        <v>#VALUE!</v>
      </c>
      <c r="G26" s="10">
        <f>Registration!G29</f>
        <v>0</v>
      </c>
      <c r="H26" s="2"/>
      <c r="I26" s="2"/>
      <c r="J26" s="2"/>
      <c r="K26" s="2"/>
    </row>
    <row r="27" spans="2:44">
      <c r="B27" s="35">
        <f>Registration!B30</f>
        <v>20</v>
      </c>
      <c r="C27" s="10">
        <f>Registration!C30</f>
        <v>0</v>
      </c>
      <c r="D27" s="10" t="str">
        <f>IF(Registration!E30="Yes","Yes","No")</f>
        <v>No</v>
      </c>
      <c r="E27" s="8">
        <f>Registration!H30</f>
        <v>0</v>
      </c>
      <c r="F27" s="8" t="e">
        <f ca="1">IF(AND((Registration!I30)&gt;=9,(Registration!I30)&lt;=11),"9-11 years",IF(AND((Registration!I30)&gt;=12,(Registration!I30)&lt;=14),"12-14 years",IF(AND((Registration!I30)&gt;=15,(Registration!I30)&lt;=17),"15-17 years",IF(AND((Registration!I30)&gt;=18,(Registration!I30)&lt;=35),"18-35 years",IF((Registration!I30)&lt;9,"Younger than 9 years","Older than 35 years")))))</f>
        <v>#VALUE!</v>
      </c>
      <c r="G27" s="10">
        <f>Registration!G30</f>
        <v>0</v>
      </c>
      <c r="H27" s="2"/>
      <c r="I27" s="2"/>
      <c r="J27" s="2"/>
      <c r="K27" s="2"/>
    </row>
    <row r="28" spans="2:44">
      <c r="B28" s="34">
        <f>Registration!B31</f>
        <v>21</v>
      </c>
      <c r="C28" s="10">
        <f>Registration!C31</f>
        <v>0</v>
      </c>
      <c r="D28" s="10" t="str">
        <f>IF(Registration!E31="Yes","Yes","No")</f>
        <v>No</v>
      </c>
      <c r="E28" s="8">
        <f>Registration!H31</f>
        <v>0</v>
      </c>
      <c r="F28" s="8" t="e">
        <f ca="1">IF(AND((Registration!I31)&gt;=9,(Registration!I31)&lt;=11),"9-11 years",IF(AND((Registration!I31)&gt;=12,(Registration!I31)&lt;=14),"12-14 years",IF(AND((Registration!I31)&gt;=15,(Registration!I31)&lt;=17),"15-17 years",IF(AND((Registration!I31)&gt;=18,(Registration!I31)&lt;=35),"18-35 years",IF((Registration!I31)&lt;9,"Younger than 9 years","Older than 35 years")))))</f>
        <v>#VALUE!</v>
      </c>
      <c r="G28" s="10">
        <f>Registration!G31</f>
        <v>0</v>
      </c>
      <c r="H28" s="2"/>
      <c r="I28" s="2"/>
      <c r="J28" s="2"/>
      <c r="K28" s="2"/>
    </row>
    <row r="29" spans="2:44">
      <c r="B29" s="35">
        <f>Registration!B32</f>
        <v>22</v>
      </c>
      <c r="C29" s="10">
        <f>Registration!C32</f>
        <v>0</v>
      </c>
      <c r="D29" s="10" t="str">
        <f>IF(Registration!E32="Yes","Yes","No")</f>
        <v>No</v>
      </c>
      <c r="E29" s="8">
        <f>Registration!H32</f>
        <v>0</v>
      </c>
      <c r="F29" s="8" t="e">
        <f ca="1">IF(AND((Registration!I32)&gt;=9,(Registration!I32)&lt;=11),"9-11 years",IF(AND((Registration!I32)&gt;=12,(Registration!I32)&lt;=14),"12-14 years",IF(AND((Registration!I32)&gt;=15,(Registration!I32)&lt;=17),"15-17 years",IF(AND((Registration!I32)&gt;=18,(Registration!I32)&lt;=35),"18-35 years",IF((Registration!I32)&lt;9,"Younger than 9 years","Older than 35 years")))))</f>
        <v>#VALUE!</v>
      </c>
      <c r="G29" s="10">
        <f>Registration!G32</f>
        <v>0</v>
      </c>
      <c r="H29" s="2"/>
      <c r="I29" s="2"/>
      <c r="J29" s="2"/>
      <c r="K29" s="2"/>
    </row>
    <row r="30" spans="2:44">
      <c r="B30" s="34">
        <f>Registration!B33</f>
        <v>23</v>
      </c>
      <c r="C30" s="10">
        <f>Registration!C33</f>
        <v>0</v>
      </c>
      <c r="D30" s="10" t="str">
        <f>IF(Registration!E33="Yes","Yes","No")</f>
        <v>No</v>
      </c>
      <c r="E30" s="8">
        <f>Registration!H33</f>
        <v>0</v>
      </c>
      <c r="F30" s="8" t="e">
        <f ca="1">IF(AND((Registration!I33)&gt;=9,(Registration!I33)&lt;=11),"9-11 years",IF(AND((Registration!I33)&gt;=12,(Registration!I33)&lt;=14),"12-14 years",IF(AND((Registration!I33)&gt;=15,(Registration!I33)&lt;=17),"15-17 years",IF(AND((Registration!I33)&gt;=18,(Registration!I33)&lt;=35),"18-35 years",IF((Registration!I33)&lt;9,"Younger than 9 years","Older than 35 years")))))</f>
        <v>#VALUE!</v>
      </c>
      <c r="G30" s="10">
        <f>Registration!G33</f>
        <v>0</v>
      </c>
      <c r="H30" s="2"/>
      <c r="I30" s="2"/>
      <c r="J30" s="2"/>
      <c r="K30" s="2"/>
    </row>
    <row r="31" spans="2:44">
      <c r="B31" s="35">
        <f>Registration!B34</f>
        <v>24</v>
      </c>
      <c r="C31" s="10">
        <f>Registration!C34</f>
        <v>0</v>
      </c>
      <c r="D31" s="10" t="str">
        <f>IF(Registration!E34="Yes","Yes","No")</f>
        <v>No</v>
      </c>
      <c r="E31" s="8">
        <f>Registration!H34</f>
        <v>0</v>
      </c>
      <c r="F31" s="8" t="e">
        <f ca="1">IF(AND((Registration!I34)&gt;=9,(Registration!I34)&lt;=11),"9-11 years",IF(AND((Registration!I34)&gt;=12,(Registration!I34)&lt;=14),"12-14 years",IF(AND((Registration!I34)&gt;=15,(Registration!I34)&lt;=17),"15-17 years",IF(AND((Registration!I34)&gt;=18,(Registration!I34)&lt;=35),"18-35 years",IF((Registration!I34)&lt;9,"Younger than 9 years","Older than 35 years")))))</f>
        <v>#VALUE!</v>
      </c>
      <c r="G31" s="10">
        <f>Registration!G34</f>
        <v>0</v>
      </c>
      <c r="H31" s="2"/>
      <c r="I31" s="2"/>
      <c r="J31" s="2"/>
      <c r="K31" s="2"/>
    </row>
    <row r="32" spans="2:44">
      <c r="B32" s="34">
        <f>Registration!B35</f>
        <v>25</v>
      </c>
      <c r="C32" s="10">
        <f>Registration!C35</f>
        <v>0</v>
      </c>
      <c r="D32" s="10" t="str">
        <f>IF(Registration!E35="Yes","Yes","No")</f>
        <v>No</v>
      </c>
      <c r="E32" s="8">
        <f>Registration!H35</f>
        <v>0</v>
      </c>
      <c r="F32" s="8" t="e">
        <f ca="1">IF(AND((Registration!I35)&gt;=9,(Registration!I35)&lt;=11),"9-11 years",IF(AND((Registration!I35)&gt;=12,(Registration!I35)&lt;=14),"12-14 years",IF(AND((Registration!I35)&gt;=15,(Registration!I35)&lt;=17),"15-17 years",IF(AND((Registration!I35)&gt;=18,(Registration!I35)&lt;=35),"18-35 years",IF((Registration!I35)&lt;9,"Younger than 9 years","Older than 35 years")))))</f>
        <v>#VALUE!</v>
      </c>
      <c r="G32" s="10">
        <f>Registration!G35</f>
        <v>0</v>
      </c>
      <c r="H32" s="2"/>
      <c r="I32" s="2"/>
      <c r="J32" s="2"/>
      <c r="K32" s="2"/>
    </row>
    <row r="33" spans="2:11">
      <c r="B33" s="35">
        <f>Registration!B36</f>
        <v>26</v>
      </c>
      <c r="C33" s="10">
        <f>Registration!C36</f>
        <v>0</v>
      </c>
      <c r="D33" s="10" t="str">
        <f>IF(Registration!E36="Yes","Yes","No")</f>
        <v>No</v>
      </c>
      <c r="E33" s="8">
        <f>Registration!H36</f>
        <v>0</v>
      </c>
      <c r="F33" s="8" t="e">
        <f ca="1">IF(AND((Registration!I36)&gt;=9,(Registration!I36)&lt;=11),"9-11 years",IF(AND((Registration!I36)&gt;=12,(Registration!I36)&lt;=14),"12-14 years",IF(AND((Registration!I36)&gt;=15,(Registration!I36)&lt;=17),"15-17 years",IF(AND((Registration!I36)&gt;=18,(Registration!I36)&lt;=35),"18-35 years",IF((Registration!I36)&lt;9,"Younger than 9 years","Older than 35 years")))))</f>
        <v>#VALUE!</v>
      </c>
      <c r="G33" s="10">
        <f>Registration!G36</f>
        <v>0</v>
      </c>
      <c r="H33" s="2"/>
      <c r="I33" s="2"/>
      <c r="J33" s="2"/>
      <c r="K33" s="2"/>
    </row>
    <row r="34" spans="2:11">
      <c r="B34" s="34">
        <f>Registration!B37</f>
        <v>27</v>
      </c>
      <c r="C34" s="10">
        <f>Registration!C37</f>
        <v>0</v>
      </c>
      <c r="D34" s="10" t="str">
        <f>IF(Registration!E37="Yes","Yes","No")</f>
        <v>No</v>
      </c>
      <c r="E34" s="8">
        <f>Registration!H37</f>
        <v>0</v>
      </c>
      <c r="F34" s="8" t="e">
        <f ca="1">IF(AND((Registration!I37)&gt;=9,(Registration!I37)&lt;=11),"9-11 years",IF(AND((Registration!I37)&gt;=12,(Registration!I37)&lt;=14),"12-14 years",IF(AND((Registration!I37)&gt;=15,(Registration!I37)&lt;=17),"15-17 years",IF(AND((Registration!I37)&gt;=18,(Registration!I37)&lt;=35),"18-35 years",IF((Registration!I37)&lt;9,"Younger than 9 years","Older than 35 years")))))</f>
        <v>#VALUE!</v>
      </c>
      <c r="G34" s="10">
        <f>Registration!G37</f>
        <v>0</v>
      </c>
      <c r="H34" s="2"/>
      <c r="I34" s="2"/>
      <c r="J34" s="2"/>
      <c r="K34" s="2"/>
    </row>
    <row r="35" spans="2:11">
      <c r="B35" s="35">
        <f>Registration!B38</f>
        <v>28</v>
      </c>
      <c r="C35" s="10">
        <f>Registration!C38</f>
        <v>0</v>
      </c>
      <c r="D35" s="10" t="str">
        <f>IF(Registration!E38="Yes","Yes","No")</f>
        <v>No</v>
      </c>
      <c r="E35" s="8">
        <f>Registration!H38</f>
        <v>0</v>
      </c>
      <c r="F35" s="8" t="e">
        <f ca="1">IF(AND((Registration!I38)&gt;=9,(Registration!I38)&lt;=11),"9-11 years",IF(AND((Registration!I38)&gt;=12,(Registration!I38)&lt;=14),"12-14 years",IF(AND((Registration!I38)&gt;=15,(Registration!I38)&lt;=17),"15-17 years",IF(AND((Registration!I38)&gt;=18,(Registration!I38)&lt;=35),"18-35 years",IF((Registration!I38)&lt;9,"Younger than 9 years","Older than 35 years")))))</f>
        <v>#VALUE!</v>
      </c>
      <c r="G35" s="10">
        <f>Registration!G38</f>
        <v>0</v>
      </c>
      <c r="H35" s="2"/>
      <c r="I35" s="2"/>
      <c r="J35" s="2"/>
      <c r="K35" s="2"/>
    </row>
    <row r="36" spans="2:11">
      <c r="B36" s="34">
        <f>Registration!B39</f>
        <v>29</v>
      </c>
      <c r="C36" s="10">
        <f>Registration!C39</f>
        <v>0</v>
      </c>
      <c r="D36" s="10" t="str">
        <f>IF(Registration!E39="Yes","Yes","No")</f>
        <v>No</v>
      </c>
      <c r="E36" s="8">
        <f>Registration!H39</f>
        <v>0</v>
      </c>
      <c r="F36" s="8" t="e">
        <f ca="1">IF(AND((Registration!I39)&gt;=9,(Registration!I39)&lt;=11),"9-11 years",IF(AND((Registration!I39)&gt;=12,(Registration!I39)&lt;=14),"12-14 years",IF(AND((Registration!I39)&gt;=15,(Registration!I39)&lt;=17),"15-17 years",IF(AND((Registration!I39)&gt;=18,(Registration!I39)&lt;=35),"18-35 years",IF((Registration!I39)&lt;9,"Younger than 9 years","Older than 35 years")))))</f>
        <v>#VALUE!</v>
      </c>
      <c r="G36" s="10">
        <f>Registration!G39</f>
        <v>0</v>
      </c>
      <c r="H36" s="2"/>
      <c r="I36" s="2"/>
      <c r="J36" s="2"/>
      <c r="K36" s="2"/>
    </row>
    <row r="37" spans="2:11">
      <c r="B37" s="35">
        <f>Registration!B40</f>
        <v>30</v>
      </c>
      <c r="C37" s="10">
        <f>Registration!C40</f>
        <v>0</v>
      </c>
      <c r="D37" s="10" t="str">
        <f>IF(Registration!E40="Yes","Yes","No")</f>
        <v>No</v>
      </c>
      <c r="E37" s="8">
        <f>Registration!H40</f>
        <v>0</v>
      </c>
      <c r="F37" s="8" t="e">
        <f ca="1">IF(AND((Registration!I40)&gt;=9,(Registration!I40)&lt;=11),"9-11 years",IF(AND((Registration!I40)&gt;=12,(Registration!I40)&lt;=14),"12-14 years",IF(AND((Registration!I40)&gt;=15,(Registration!I40)&lt;=17),"15-17 years",IF(AND((Registration!I40)&gt;=18,(Registration!I40)&lt;=35),"18-35 years",IF((Registration!I40)&lt;9,"Younger than 9 years","Older than 35 years")))))</f>
        <v>#VALUE!</v>
      </c>
      <c r="G37" s="10">
        <f>Registration!G40</f>
        <v>0</v>
      </c>
      <c r="H37" s="2"/>
      <c r="I37" s="2"/>
      <c r="J37" s="2"/>
      <c r="K37" s="2"/>
    </row>
    <row r="38" spans="2:11">
      <c r="B38" s="34">
        <f>Registration!B41</f>
        <v>31</v>
      </c>
      <c r="C38" s="10">
        <f>Registration!C41</f>
        <v>0</v>
      </c>
      <c r="D38" s="10" t="str">
        <f>IF(Registration!E41="Yes","Yes","No")</f>
        <v>No</v>
      </c>
      <c r="E38" s="8">
        <f>Registration!H41</f>
        <v>0</v>
      </c>
      <c r="F38" s="8" t="e">
        <f ca="1">IF(AND((Registration!I41)&gt;=9,(Registration!I41)&lt;=11),"9-11 years",IF(AND((Registration!I41)&gt;=12,(Registration!I41)&lt;=14),"12-14 years",IF(AND((Registration!I41)&gt;=15,(Registration!I41)&lt;=17),"15-17 years",IF(AND((Registration!I41)&gt;=18,(Registration!I41)&lt;=35),"18-35 years",IF((Registration!I41)&lt;9,"Younger than 9 years","Older than 35 years")))))</f>
        <v>#VALUE!</v>
      </c>
      <c r="G38" s="10">
        <f>Registration!G41</f>
        <v>0</v>
      </c>
      <c r="H38" s="2"/>
      <c r="I38" s="2"/>
      <c r="J38" s="2"/>
      <c r="K38" s="2"/>
    </row>
    <row r="39" spans="2:11">
      <c r="B39" s="35">
        <f>Registration!B42</f>
        <v>32</v>
      </c>
      <c r="C39" s="10">
        <f>Registration!C42</f>
        <v>0</v>
      </c>
      <c r="D39" s="10" t="str">
        <f>IF(Registration!E42="Yes","Yes","No")</f>
        <v>No</v>
      </c>
      <c r="E39" s="8">
        <f>Registration!H42</f>
        <v>0</v>
      </c>
      <c r="F39" s="8" t="e">
        <f ca="1">IF(AND((Registration!I42)&gt;=9,(Registration!I42)&lt;=11),"9-11 years",IF(AND((Registration!I42)&gt;=12,(Registration!I42)&lt;=14),"12-14 years",IF(AND((Registration!I42)&gt;=15,(Registration!I42)&lt;=17),"15-17 years",IF(AND((Registration!I42)&gt;=18,(Registration!I42)&lt;=35),"18-35 years",IF((Registration!I42)&lt;9,"Younger than 9 years","Older than 35 years")))))</f>
        <v>#VALUE!</v>
      </c>
      <c r="G39" s="10">
        <f>Registration!G42</f>
        <v>0</v>
      </c>
      <c r="H39" s="2"/>
      <c r="I39" s="2"/>
      <c r="J39" s="2"/>
      <c r="K39" s="2"/>
    </row>
    <row r="40" spans="2:11">
      <c r="B40" s="34">
        <f>Registration!B43</f>
        <v>33</v>
      </c>
      <c r="C40" s="10">
        <f>Registration!C43</f>
        <v>0</v>
      </c>
      <c r="D40" s="10" t="str">
        <f>IF(Registration!E43="Yes","Yes","No")</f>
        <v>No</v>
      </c>
      <c r="E40" s="8">
        <f>Registration!H43</f>
        <v>0</v>
      </c>
      <c r="F40" s="8" t="e">
        <f ca="1">IF(AND((Registration!I43)&gt;=9,(Registration!I43)&lt;=11),"9-11 years",IF(AND((Registration!I43)&gt;=12,(Registration!I43)&lt;=14),"12-14 years",IF(AND((Registration!I43)&gt;=15,(Registration!I43)&lt;=17),"15-17 years",IF(AND((Registration!I43)&gt;=18,(Registration!I43)&lt;=35),"18-35 years",IF((Registration!I43)&lt;9,"Younger than 9 years","Older than 35 years")))))</f>
        <v>#VALUE!</v>
      </c>
      <c r="G40" s="10">
        <f>Registration!G43</f>
        <v>0</v>
      </c>
      <c r="H40" s="2"/>
      <c r="I40" s="2"/>
      <c r="J40" s="2"/>
      <c r="K40" s="2"/>
    </row>
    <row r="41" spans="2:11">
      <c r="B41" s="35">
        <f>Registration!B44</f>
        <v>34</v>
      </c>
      <c r="C41" s="10">
        <f>Registration!C44</f>
        <v>0</v>
      </c>
      <c r="D41" s="10" t="str">
        <f>IF(Registration!E44="Yes","Yes","No")</f>
        <v>No</v>
      </c>
      <c r="E41" s="8">
        <f>Registration!H44</f>
        <v>0</v>
      </c>
      <c r="F41" s="8" t="e">
        <f ca="1">IF(AND((Registration!I44)&gt;=9,(Registration!I44)&lt;=11),"9-11 years",IF(AND((Registration!I44)&gt;=12,(Registration!I44)&lt;=14),"12-14 years",IF(AND((Registration!I44)&gt;=15,(Registration!I44)&lt;=17),"15-17 years",IF(AND((Registration!I44)&gt;=18,(Registration!I44)&lt;=35),"18-35 years",IF((Registration!I44)&lt;9,"Younger than 9 years","Older than 35 years")))))</f>
        <v>#VALUE!</v>
      </c>
      <c r="G41" s="10">
        <f>Registration!G44</f>
        <v>0</v>
      </c>
      <c r="H41" s="2"/>
      <c r="I41" s="2"/>
      <c r="J41" s="2"/>
      <c r="K41" s="2"/>
    </row>
    <row r="42" spans="2:11">
      <c r="B42" s="34">
        <f>Registration!B45</f>
        <v>35</v>
      </c>
      <c r="C42" s="10">
        <f>Registration!C45</f>
        <v>0</v>
      </c>
      <c r="D42" s="10" t="str">
        <f>IF(Registration!E45="Yes","Yes","No")</f>
        <v>No</v>
      </c>
      <c r="E42" s="8">
        <f>Registration!H45</f>
        <v>0</v>
      </c>
      <c r="F42" s="8" t="e">
        <f ca="1">IF(AND((Registration!I45)&gt;=9,(Registration!I45)&lt;=11),"9-11 years",IF(AND((Registration!I45)&gt;=12,(Registration!I45)&lt;=14),"12-14 years",IF(AND((Registration!I45)&gt;=15,(Registration!I45)&lt;=17),"15-17 years",IF(AND((Registration!I45)&gt;=18,(Registration!I45)&lt;=35),"18-35 years",IF((Registration!I45)&lt;9,"Younger than 9 years","Older than 35 years")))))</f>
        <v>#VALUE!</v>
      </c>
      <c r="G42" s="10">
        <f>Registration!G45</f>
        <v>0</v>
      </c>
      <c r="H42" s="2"/>
      <c r="I42" s="2"/>
      <c r="J42" s="2"/>
      <c r="K42" s="2"/>
    </row>
    <row r="43" spans="2:11">
      <c r="B43" s="35">
        <f>Registration!B46</f>
        <v>36</v>
      </c>
      <c r="C43" s="10">
        <f>Registration!C46</f>
        <v>0</v>
      </c>
      <c r="D43" s="10" t="str">
        <f>IF(Registration!E46="Yes","Yes","No")</f>
        <v>No</v>
      </c>
      <c r="E43" s="8">
        <f>Registration!H46</f>
        <v>0</v>
      </c>
      <c r="F43" s="8" t="e">
        <f ca="1">IF(AND((Registration!I46)&gt;=9,(Registration!I46)&lt;=11),"9-11 years",IF(AND((Registration!I46)&gt;=12,(Registration!I46)&lt;=14),"12-14 years",IF(AND((Registration!I46)&gt;=15,(Registration!I46)&lt;=17),"15-17 years",IF(AND((Registration!I46)&gt;=18,(Registration!I46)&lt;=35),"18-35 years",IF((Registration!I46)&lt;9,"Younger than 9 years","Older than 35 years")))))</f>
        <v>#VALUE!</v>
      </c>
      <c r="G43" s="10">
        <f>Registration!G46</f>
        <v>0</v>
      </c>
      <c r="H43" s="2"/>
      <c r="I43" s="2"/>
      <c r="J43" s="2"/>
      <c r="K43" s="2"/>
    </row>
    <row r="44" spans="2:11">
      <c r="B44" s="34">
        <f>Registration!B47</f>
        <v>37</v>
      </c>
      <c r="C44" s="10">
        <f>Registration!C47</f>
        <v>0</v>
      </c>
      <c r="D44" s="10" t="str">
        <f>IF(Registration!E47="Yes","Yes","No")</f>
        <v>No</v>
      </c>
      <c r="E44" s="8">
        <f>Registration!H47</f>
        <v>0</v>
      </c>
      <c r="F44" s="8" t="e">
        <f ca="1">IF(AND((Registration!I47)&gt;=9,(Registration!I47)&lt;=11),"9-11 years",IF(AND((Registration!I47)&gt;=12,(Registration!I47)&lt;=14),"12-14 years",IF(AND((Registration!I47)&gt;=15,(Registration!I47)&lt;=17),"15-17 years",IF(AND((Registration!I47)&gt;=18,(Registration!I47)&lt;=35),"18-35 years",IF((Registration!I47)&lt;9,"Younger than 9 years","Older than 35 years")))))</f>
        <v>#VALUE!</v>
      </c>
      <c r="G44" s="10">
        <f>Registration!G47</f>
        <v>0</v>
      </c>
      <c r="H44" s="2"/>
      <c r="I44" s="2"/>
      <c r="J44" s="2"/>
      <c r="K44" s="2"/>
    </row>
    <row r="45" spans="2:11">
      <c r="B45" s="35">
        <f>Registration!B48</f>
        <v>38</v>
      </c>
      <c r="C45" s="10">
        <f>Registration!C48</f>
        <v>0</v>
      </c>
      <c r="D45" s="10" t="str">
        <f>IF(Registration!E48="Yes","Yes","No")</f>
        <v>No</v>
      </c>
      <c r="E45" s="8">
        <f>Registration!H48</f>
        <v>0</v>
      </c>
      <c r="F45" s="8" t="e">
        <f ca="1">IF(AND((Registration!I48)&gt;=9,(Registration!I48)&lt;=11),"9-11 years",IF(AND((Registration!I48)&gt;=12,(Registration!I48)&lt;=14),"12-14 years",IF(AND((Registration!I48)&gt;=15,(Registration!I48)&lt;=17),"15-17 years",IF(AND((Registration!I48)&gt;=18,(Registration!I48)&lt;=35),"18-35 years",IF((Registration!I48)&lt;9,"Younger than 9 years","Older than 35 years")))))</f>
        <v>#VALUE!</v>
      </c>
      <c r="G45" s="10">
        <f>Registration!G48</f>
        <v>0</v>
      </c>
      <c r="H45" s="2"/>
      <c r="I45" s="2"/>
      <c r="J45" s="2"/>
      <c r="K45" s="2"/>
    </row>
    <row r="46" spans="2:11">
      <c r="B46" s="34">
        <f>Registration!B49</f>
        <v>39</v>
      </c>
      <c r="C46" s="10">
        <f>Registration!C49</f>
        <v>0</v>
      </c>
      <c r="D46" s="10" t="str">
        <f>IF(Registration!E49="Yes","Yes","No")</f>
        <v>No</v>
      </c>
      <c r="E46" s="8">
        <f>Registration!H49</f>
        <v>0</v>
      </c>
      <c r="F46" s="8" t="e">
        <f ca="1">IF(AND((Registration!I49)&gt;=9,(Registration!I49)&lt;=11),"9-11 years",IF(AND((Registration!I49)&gt;=12,(Registration!I49)&lt;=14),"12-14 years",IF(AND((Registration!I49)&gt;=15,(Registration!I49)&lt;=17),"15-17 years",IF(AND((Registration!I49)&gt;=18,(Registration!I49)&lt;=35),"18-35 years",IF((Registration!I49)&lt;9,"Younger than 9 years","Older than 35 years")))))</f>
        <v>#VALUE!</v>
      </c>
      <c r="G46" s="10">
        <f>Registration!G49</f>
        <v>0</v>
      </c>
      <c r="H46" s="2"/>
      <c r="I46" s="2"/>
      <c r="J46" s="2"/>
      <c r="K46" s="2"/>
    </row>
    <row r="47" spans="2:11">
      <c r="B47" s="35">
        <f>Registration!B50</f>
        <v>40</v>
      </c>
      <c r="C47" s="10">
        <f>Registration!C50</f>
        <v>0</v>
      </c>
      <c r="D47" s="10" t="str">
        <f>IF(Registration!E50="Yes","Yes","No")</f>
        <v>No</v>
      </c>
      <c r="E47" s="8">
        <f>Registration!H50</f>
        <v>0</v>
      </c>
      <c r="F47" s="8" t="e">
        <f ca="1">IF(AND((Registration!I50)&gt;=9,(Registration!I50)&lt;=11),"9-11 years",IF(AND((Registration!I50)&gt;=12,(Registration!I50)&lt;=14),"12-14 years",IF(AND((Registration!I50)&gt;=15,(Registration!I50)&lt;=17),"15-17 years",IF(AND((Registration!I50)&gt;=18,(Registration!I50)&lt;=35),"18-35 years",IF((Registration!I50)&lt;9,"Younger than 9 years","Older than 35 years")))))</f>
        <v>#VALUE!</v>
      </c>
      <c r="G47" s="10">
        <f>Registration!G50</f>
        <v>0</v>
      </c>
      <c r="H47" s="2"/>
      <c r="I47" s="2"/>
      <c r="J47" s="2"/>
      <c r="K47" s="2"/>
    </row>
    <row r="48" spans="2:11">
      <c r="B48" s="34">
        <f>Registration!B51</f>
        <v>41</v>
      </c>
      <c r="C48" s="10">
        <f>Registration!C51</f>
        <v>0</v>
      </c>
      <c r="D48" s="10" t="str">
        <f>IF(Registration!E51="Yes","Yes","No")</f>
        <v>No</v>
      </c>
      <c r="E48" s="8">
        <f>Registration!H51</f>
        <v>0</v>
      </c>
      <c r="F48" s="8" t="e">
        <f ca="1">IF(AND((Registration!I51)&gt;=9,(Registration!I51)&lt;=11),"9-11 years",IF(AND((Registration!I51)&gt;=12,(Registration!I51)&lt;=14),"12-14 years",IF(AND((Registration!I51)&gt;=15,(Registration!I51)&lt;=17),"15-17 years",IF(AND((Registration!I51)&gt;=18,(Registration!I51)&lt;=35),"18-35 years",IF((Registration!I51)&lt;9,"Younger than 9 years","Older than 35 years")))))</f>
        <v>#VALUE!</v>
      </c>
      <c r="G48" s="10">
        <f>Registration!G51</f>
        <v>0</v>
      </c>
      <c r="H48" s="2"/>
      <c r="I48" s="2"/>
      <c r="J48" s="2"/>
      <c r="K48" s="2"/>
    </row>
    <row r="49" spans="2:11">
      <c r="B49" s="35">
        <f>Registration!B52</f>
        <v>42</v>
      </c>
      <c r="C49" s="10">
        <f>Registration!C52</f>
        <v>0</v>
      </c>
      <c r="D49" s="10" t="str">
        <f>IF(Registration!E52="Yes","Yes","No")</f>
        <v>No</v>
      </c>
      <c r="E49" s="8">
        <f>Registration!H52</f>
        <v>0</v>
      </c>
      <c r="F49" s="8" t="e">
        <f ca="1">IF(AND((Registration!I52)&gt;=9,(Registration!I52)&lt;=11),"9-11 years",IF(AND((Registration!I52)&gt;=12,(Registration!I52)&lt;=14),"12-14 years",IF(AND((Registration!I52)&gt;=15,(Registration!I52)&lt;=17),"15-17 years",IF(AND((Registration!I52)&gt;=18,(Registration!I52)&lt;=35),"18-35 years",IF((Registration!I52)&lt;9,"Younger than 9 years","Older than 35 years")))))</f>
        <v>#VALUE!</v>
      </c>
      <c r="G49" s="10">
        <f>Registration!G52</f>
        <v>0</v>
      </c>
      <c r="H49" s="2"/>
      <c r="I49" s="2"/>
      <c r="J49" s="2"/>
      <c r="K49" s="2"/>
    </row>
    <row r="50" spans="2:11">
      <c r="B50" s="34">
        <f>Registration!B53</f>
        <v>43</v>
      </c>
      <c r="C50" s="10">
        <f>Registration!C53</f>
        <v>0</v>
      </c>
      <c r="D50" s="10" t="str">
        <f>IF(Registration!E53="Yes","Yes","No")</f>
        <v>No</v>
      </c>
      <c r="E50" s="8">
        <f>Registration!H53</f>
        <v>0</v>
      </c>
      <c r="F50" s="8" t="e">
        <f ca="1">IF(AND((Registration!I53)&gt;=9,(Registration!I53)&lt;=11),"9-11 years",IF(AND((Registration!I53)&gt;=12,(Registration!I53)&lt;=14),"12-14 years",IF(AND((Registration!I53)&gt;=15,(Registration!I53)&lt;=17),"15-17 years",IF(AND((Registration!I53)&gt;=18,(Registration!I53)&lt;=35),"18-35 years",IF((Registration!I53)&lt;9,"Younger than 9 years","Older than 35 years")))))</f>
        <v>#VALUE!</v>
      </c>
      <c r="G50" s="10">
        <f>Registration!G53</f>
        <v>0</v>
      </c>
      <c r="H50" s="2"/>
      <c r="I50" s="2"/>
      <c r="J50" s="2"/>
      <c r="K50" s="2"/>
    </row>
    <row r="51" spans="2:11">
      <c r="B51" s="35">
        <f>Registration!B54</f>
        <v>44</v>
      </c>
      <c r="C51" s="10">
        <f>Registration!C54</f>
        <v>0</v>
      </c>
      <c r="D51" s="10" t="str">
        <f>IF(Registration!E54="Yes","Yes","No")</f>
        <v>No</v>
      </c>
      <c r="E51" s="8">
        <f>Registration!H54</f>
        <v>0</v>
      </c>
      <c r="F51" s="8" t="e">
        <f ca="1">IF(AND((Registration!I54)&gt;=9,(Registration!I54)&lt;=11),"9-11 years",IF(AND((Registration!I54)&gt;=12,(Registration!I54)&lt;=14),"12-14 years",IF(AND((Registration!I54)&gt;=15,(Registration!I54)&lt;=17),"15-17 years",IF(AND((Registration!I54)&gt;=18,(Registration!I54)&lt;=35),"18-35 years",IF((Registration!I54)&lt;9,"Younger than 9 years","Older than 35 years")))))</f>
        <v>#VALUE!</v>
      </c>
      <c r="G51" s="10">
        <f>Registration!G54</f>
        <v>0</v>
      </c>
      <c r="H51" s="2"/>
      <c r="I51" s="2"/>
      <c r="J51" s="2"/>
      <c r="K51" s="2"/>
    </row>
    <row r="52" spans="2:11">
      <c r="B52" s="34">
        <f>Registration!B55</f>
        <v>45</v>
      </c>
      <c r="C52" s="10">
        <f>Registration!C55</f>
        <v>0</v>
      </c>
      <c r="D52" s="10" t="str">
        <f>IF(Registration!E55="Yes","Yes","No")</f>
        <v>No</v>
      </c>
      <c r="E52" s="8">
        <f>Registration!H55</f>
        <v>0</v>
      </c>
      <c r="F52" s="8" t="e">
        <f ca="1">IF(AND((Registration!I55)&gt;=9,(Registration!I55)&lt;=11),"9-11 years",IF(AND((Registration!I55)&gt;=12,(Registration!I55)&lt;=14),"12-14 years",IF(AND((Registration!I55)&gt;=15,(Registration!I55)&lt;=17),"15-17 years",IF(AND((Registration!I55)&gt;=18,(Registration!I55)&lt;=35),"18-35 years",IF((Registration!I55)&lt;9,"Younger than 9 years","Older than 35 years")))))</f>
        <v>#VALUE!</v>
      </c>
      <c r="G52" s="10">
        <f>Registration!G55</f>
        <v>0</v>
      </c>
      <c r="H52" s="2"/>
      <c r="I52" s="2"/>
      <c r="J52" s="2"/>
      <c r="K52" s="2"/>
    </row>
    <row r="53" spans="2:11">
      <c r="B53" s="35">
        <f>Registration!B56</f>
        <v>46</v>
      </c>
      <c r="C53" s="10">
        <f>Registration!C56</f>
        <v>0</v>
      </c>
      <c r="D53" s="10" t="str">
        <f>IF(Registration!E56="Yes","Yes","No")</f>
        <v>No</v>
      </c>
      <c r="E53" s="8">
        <f>Registration!H56</f>
        <v>0</v>
      </c>
      <c r="F53" s="8" t="e">
        <f ca="1">IF(AND((Registration!I56)&gt;=9,(Registration!I56)&lt;=11),"9-11 years",IF(AND((Registration!I56)&gt;=12,(Registration!I56)&lt;=14),"12-14 years",IF(AND((Registration!I56)&gt;=15,(Registration!I56)&lt;=17),"15-17 years",IF(AND((Registration!I56)&gt;=18,(Registration!I56)&lt;=35),"18-35 years",IF((Registration!I56)&lt;9,"Younger than 9 years","Older than 35 years")))))</f>
        <v>#VALUE!</v>
      </c>
      <c r="G53" s="10">
        <f>Registration!G56</f>
        <v>0</v>
      </c>
      <c r="H53" s="2"/>
      <c r="I53" s="2"/>
      <c r="J53" s="2"/>
      <c r="K53" s="2"/>
    </row>
    <row r="54" spans="2:11">
      <c r="B54" s="34">
        <f>Registration!B57</f>
        <v>47</v>
      </c>
      <c r="C54" s="10">
        <f>Registration!C57</f>
        <v>0</v>
      </c>
      <c r="D54" s="10" t="str">
        <f>IF(Registration!E57="Yes","Yes","No")</f>
        <v>No</v>
      </c>
      <c r="E54" s="8">
        <f>Registration!H57</f>
        <v>0</v>
      </c>
      <c r="F54" s="8" t="e">
        <f ca="1">IF(AND((Registration!I57)&gt;=9,(Registration!I57)&lt;=11),"9-11 years",IF(AND((Registration!I57)&gt;=12,(Registration!I57)&lt;=14),"12-14 years",IF(AND((Registration!I57)&gt;=15,(Registration!I57)&lt;=17),"15-17 years",IF(AND((Registration!I57)&gt;=18,(Registration!I57)&lt;=35),"18-35 years",IF((Registration!I57)&lt;9,"Younger than 9 years","Older than 35 years")))))</f>
        <v>#VALUE!</v>
      </c>
      <c r="G54" s="10">
        <f>Registration!G57</f>
        <v>0</v>
      </c>
      <c r="H54" s="2"/>
      <c r="I54" s="2"/>
      <c r="J54" s="2"/>
      <c r="K54" s="2"/>
    </row>
    <row r="55" spans="2:11">
      <c r="B55" s="35">
        <f>Registration!B58</f>
        <v>48</v>
      </c>
      <c r="C55" s="10">
        <f>Registration!C58</f>
        <v>0</v>
      </c>
      <c r="D55" s="10" t="str">
        <f>IF(Registration!E58="Yes","Yes","No")</f>
        <v>No</v>
      </c>
      <c r="E55" s="8">
        <f>Registration!H58</f>
        <v>0</v>
      </c>
      <c r="F55" s="8" t="e">
        <f ca="1">IF(AND((Registration!I58)&gt;=9,(Registration!I58)&lt;=11),"9-11 years",IF(AND((Registration!I58)&gt;=12,(Registration!I58)&lt;=14),"12-14 years",IF(AND((Registration!I58)&gt;=15,(Registration!I58)&lt;=17),"15-17 years",IF(AND((Registration!I58)&gt;=18,(Registration!I58)&lt;=35),"18-35 years",IF((Registration!I58)&lt;9,"Younger than 9 years","Older than 35 years")))))</f>
        <v>#VALUE!</v>
      </c>
      <c r="G55" s="10">
        <f>Registration!G58</f>
        <v>0</v>
      </c>
      <c r="H55" s="2"/>
      <c r="I55" s="2"/>
      <c r="J55" s="2"/>
      <c r="K55" s="2"/>
    </row>
    <row r="56" spans="2:11">
      <c r="B56" s="34">
        <f>Registration!B59</f>
        <v>49</v>
      </c>
      <c r="C56" s="10">
        <f>Registration!C59</f>
        <v>0</v>
      </c>
      <c r="D56" s="10" t="str">
        <f>IF(Registration!E59="Yes","Yes","No")</f>
        <v>No</v>
      </c>
      <c r="E56" s="8">
        <f>Registration!H59</f>
        <v>0</v>
      </c>
      <c r="F56" s="8" t="e">
        <f ca="1">IF(AND((Registration!I59)&gt;=9,(Registration!I59)&lt;=11),"9-11 years",IF(AND((Registration!I59)&gt;=12,(Registration!I59)&lt;=14),"12-14 years",IF(AND((Registration!I59)&gt;=15,(Registration!I59)&lt;=17),"15-17 years",IF(AND((Registration!I59)&gt;=18,(Registration!I59)&lt;=35),"18-35 years",IF((Registration!I59)&lt;9,"Younger than 9 years","Older than 35 years")))))</f>
        <v>#VALUE!</v>
      </c>
      <c r="G56" s="10">
        <f>Registration!G59</f>
        <v>0</v>
      </c>
      <c r="H56" s="2"/>
      <c r="I56" s="2"/>
      <c r="J56" s="2"/>
      <c r="K56" s="2"/>
    </row>
    <row r="57" spans="2:11">
      <c r="B57" s="35">
        <f>Registration!B60</f>
        <v>50</v>
      </c>
      <c r="C57" s="10">
        <f>Registration!C60</f>
        <v>0</v>
      </c>
      <c r="D57" s="10" t="str">
        <f>IF(Registration!E60="Yes","Yes","No")</f>
        <v>No</v>
      </c>
      <c r="E57" s="8">
        <f>Registration!H60</f>
        <v>0</v>
      </c>
      <c r="F57" s="8" t="e">
        <f ca="1">IF(AND((Registration!I60)&gt;=9,(Registration!I60)&lt;=11),"9-11 years",IF(AND((Registration!I60)&gt;=12,(Registration!I60)&lt;=14),"12-14 years",IF(AND((Registration!I60)&gt;=15,(Registration!I60)&lt;=17),"15-17 years",IF(AND((Registration!I60)&gt;=18,(Registration!I60)&lt;=35),"18-35 years",IF((Registration!I60)&lt;9,"Younger than 9 years","Older than 35 years")))))</f>
        <v>#VALUE!</v>
      </c>
      <c r="G57" s="10">
        <f>Registration!G60</f>
        <v>0</v>
      </c>
      <c r="H57" s="2"/>
      <c r="I57" s="2"/>
      <c r="J57" s="2"/>
      <c r="K57" s="2"/>
    </row>
    <row r="58" spans="2:11">
      <c r="B58" s="34">
        <f>Registration!B61</f>
        <v>51</v>
      </c>
      <c r="C58" s="10">
        <f>Registration!C61</f>
        <v>0</v>
      </c>
      <c r="D58" s="10" t="str">
        <f>IF(Registration!E61="Yes","Yes","No")</f>
        <v>No</v>
      </c>
      <c r="E58" s="8">
        <f>Registration!H61</f>
        <v>0</v>
      </c>
      <c r="F58" s="8" t="e">
        <f ca="1">IF(AND((Registration!I61)&gt;=9,(Registration!I61)&lt;=11),"9-11 years",IF(AND((Registration!I61)&gt;=12,(Registration!I61)&lt;=14),"12-14 years",IF(AND((Registration!I61)&gt;=15,(Registration!I61)&lt;=17),"15-17 years",IF(AND((Registration!I61)&gt;=18,(Registration!I61)&lt;=35),"18-35 years",IF((Registration!I61)&lt;9,"Younger than 9 years","Older than 35 years")))))</f>
        <v>#VALUE!</v>
      </c>
      <c r="G58" s="10">
        <f>Registration!G61</f>
        <v>0</v>
      </c>
      <c r="H58" s="2"/>
      <c r="I58" s="2"/>
      <c r="J58" s="2"/>
      <c r="K58" s="2"/>
    </row>
    <row r="59" spans="2:11">
      <c r="B59" s="35">
        <f>Registration!B62</f>
        <v>52</v>
      </c>
      <c r="C59" s="10">
        <f>Registration!C62</f>
        <v>0</v>
      </c>
      <c r="D59" s="10" t="str">
        <f>IF(Registration!E62="Yes","Yes","No")</f>
        <v>No</v>
      </c>
      <c r="E59" s="8">
        <f>Registration!H62</f>
        <v>0</v>
      </c>
      <c r="F59" s="8" t="e">
        <f ca="1">IF(AND((Registration!I62)&gt;=9,(Registration!I62)&lt;=11),"9-11 years",IF(AND((Registration!I62)&gt;=12,(Registration!I62)&lt;=14),"12-14 years",IF(AND((Registration!I62)&gt;=15,(Registration!I62)&lt;=17),"15-17 years",IF(AND((Registration!I62)&gt;=18,(Registration!I62)&lt;=35),"18-35 years",IF((Registration!I62)&lt;9,"Younger than 9 years","Older than 35 years")))))</f>
        <v>#VALUE!</v>
      </c>
      <c r="G59" s="10">
        <f>Registration!G62</f>
        <v>0</v>
      </c>
      <c r="H59" s="2"/>
      <c r="I59" s="2"/>
      <c r="J59" s="2"/>
      <c r="K59" s="2"/>
    </row>
    <row r="60" spans="2:11">
      <c r="B60" s="34">
        <f>Registration!B63</f>
        <v>53</v>
      </c>
      <c r="C60" s="10">
        <f>Registration!C63</f>
        <v>0</v>
      </c>
      <c r="D60" s="10" t="str">
        <f>IF(Registration!E63="Yes","Yes","No")</f>
        <v>No</v>
      </c>
      <c r="E60" s="8">
        <f>Registration!H63</f>
        <v>0</v>
      </c>
      <c r="F60" s="8" t="e">
        <f ca="1">IF(AND((Registration!I63)&gt;=9,(Registration!I63)&lt;=11),"9-11 years",IF(AND((Registration!I63)&gt;=12,(Registration!I63)&lt;=14),"12-14 years",IF(AND((Registration!I63)&gt;=15,(Registration!I63)&lt;=17),"15-17 years",IF(AND((Registration!I63)&gt;=18,(Registration!I63)&lt;=35),"18-35 years",IF((Registration!I63)&lt;9,"Younger than 9 years","Older than 35 years")))))</f>
        <v>#VALUE!</v>
      </c>
      <c r="G60" s="10">
        <f>Registration!G63</f>
        <v>0</v>
      </c>
      <c r="H60" s="2"/>
      <c r="I60" s="2"/>
      <c r="J60" s="2"/>
      <c r="K60" s="2"/>
    </row>
    <row r="61" spans="2:11">
      <c r="B61" s="35">
        <f>Registration!B64</f>
        <v>54</v>
      </c>
      <c r="C61" s="10">
        <f>Registration!C64</f>
        <v>0</v>
      </c>
      <c r="D61" s="10" t="str">
        <f>IF(Registration!E64="Yes","Yes","No")</f>
        <v>No</v>
      </c>
      <c r="E61" s="8">
        <f>Registration!H64</f>
        <v>0</v>
      </c>
      <c r="F61" s="8" t="e">
        <f ca="1">IF(AND((Registration!I64)&gt;=9,(Registration!I64)&lt;=11),"9-11 years",IF(AND((Registration!I64)&gt;=12,(Registration!I64)&lt;=14),"12-14 years",IF(AND((Registration!I64)&gt;=15,(Registration!I64)&lt;=17),"15-17 years",IF(AND((Registration!I64)&gt;=18,(Registration!I64)&lt;=35),"18-35 years",IF((Registration!I64)&lt;9,"Younger than 9 years","Older than 35 years")))))</f>
        <v>#VALUE!</v>
      </c>
      <c r="G61" s="10">
        <f>Registration!G64</f>
        <v>0</v>
      </c>
      <c r="H61" s="2"/>
      <c r="I61" s="2"/>
      <c r="J61" s="2"/>
      <c r="K61" s="2"/>
    </row>
    <row r="62" spans="2:11">
      <c r="B62" s="34">
        <f>Registration!B65</f>
        <v>55</v>
      </c>
      <c r="C62" s="10">
        <f>Registration!C65</f>
        <v>0</v>
      </c>
      <c r="D62" s="10" t="str">
        <f>IF(Registration!E65="Yes","Yes","No")</f>
        <v>No</v>
      </c>
      <c r="E62" s="8">
        <f>Registration!H65</f>
        <v>0</v>
      </c>
      <c r="F62" s="8" t="e">
        <f ca="1">IF(AND((Registration!I65)&gt;=9,(Registration!I65)&lt;=11),"9-11 years",IF(AND((Registration!I65)&gt;=12,(Registration!I65)&lt;=14),"12-14 years",IF(AND((Registration!I65)&gt;=15,(Registration!I65)&lt;=17),"15-17 years",IF(AND((Registration!I65)&gt;=18,(Registration!I65)&lt;=35),"18-35 years",IF((Registration!I65)&lt;9,"Younger than 9 years","Older than 35 years")))))</f>
        <v>#VALUE!</v>
      </c>
      <c r="G62" s="10">
        <f>Registration!G65</f>
        <v>0</v>
      </c>
      <c r="H62" s="2"/>
      <c r="I62" s="2"/>
      <c r="J62" s="2"/>
      <c r="K62" s="2"/>
    </row>
    <row r="63" spans="2:11">
      <c r="B63" s="35">
        <f>Registration!B66</f>
        <v>56</v>
      </c>
      <c r="C63" s="10">
        <f>Registration!C66</f>
        <v>0</v>
      </c>
      <c r="D63" s="10" t="str">
        <f>IF(Registration!E66="Yes","Yes","No")</f>
        <v>No</v>
      </c>
      <c r="E63" s="8">
        <f>Registration!H66</f>
        <v>0</v>
      </c>
      <c r="F63" s="8" t="e">
        <f ca="1">IF(AND((Registration!I66)&gt;=9,(Registration!I66)&lt;=11),"9-11 years",IF(AND((Registration!I66)&gt;=12,(Registration!I66)&lt;=14),"12-14 years",IF(AND((Registration!I66)&gt;=15,(Registration!I66)&lt;=17),"15-17 years",IF(AND((Registration!I66)&gt;=18,(Registration!I66)&lt;=35),"18-35 years",IF((Registration!I66)&lt;9,"Younger than 9 years","Older than 35 years")))))</f>
        <v>#VALUE!</v>
      </c>
      <c r="G63" s="10">
        <f>Registration!G66</f>
        <v>0</v>
      </c>
      <c r="H63" s="2"/>
      <c r="I63" s="2"/>
      <c r="J63" s="2"/>
      <c r="K63" s="2"/>
    </row>
    <row r="64" spans="2:11">
      <c r="B64" s="34">
        <f>Registration!B67</f>
        <v>57</v>
      </c>
      <c r="C64" s="10">
        <f>Registration!C67</f>
        <v>0</v>
      </c>
      <c r="D64" s="10" t="str">
        <f>IF(Registration!E67="Yes","Yes","No")</f>
        <v>No</v>
      </c>
      <c r="E64" s="8">
        <f>Registration!H67</f>
        <v>0</v>
      </c>
      <c r="F64" s="8" t="e">
        <f ca="1">IF(AND((Registration!I67)&gt;=9,(Registration!I67)&lt;=11),"9-11 years",IF(AND((Registration!I67)&gt;=12,(Registration!I67)&lt;=14),"12-14 years",IF(AND((Registration!I67)&gt;=15,(Registration!I67)&lt;=17),"15-17 years",IF(AND((Registration!I67)&gt;=18,(Registration!I67)&lt;=35),"18-35 years",IF((Registration!I67)&lt;9,"Younger than 9 years","Older than 35 years")))))</f>
        <v>#VALUE!</v>
      </c>
      <c r="G64" s="10">
        <f>Registration!G67</f>
        <v>0</v>
      </c>
      <c r="H64" s="2"/>
      <c r="I64" s="2"/>
      <c r="J64" s="2"/>
      <c r="K64" s="2"/>
    </row>
    <row r="65" spans="2:11">
      <c r="B65" s="35">
        <f>Registration!B68</f>
        <v>58</v>
      </c>
      <c r="C65" s="10">
        <f>Registration!C68</f>
        <v>0</v>
      </c>
      <c r="D65" s="10" t="str">
        <f>IF(Registration!E68="Yes","Yes","No")</f>
        <v>No</v>
      </c>
      <c r="E65" s="8">
        <f>Registration!H68</f>
        <v>0</v>
      </c>
      <c r="F65" s="8" t="e">
        <f ca="1">IF(AND((Registration!I68)&gt;=9,(Registration!I68)&lt;=11),"9-11 years",IF(AND((Registration!I68)&gt;=12,(Registration!I68)&lt;=14),"12-14 years",IF(AND((Registration!I68)&gt;=15,(Registration!I68)&lt;=17),"15-17 years",IF(AND((Registration!I68)&gt;=18,(Registration!I68)&lt;=35),"18-35 years",IF((Registration!I68)&lt;9,"Younger than 9 years","Older than 35 years")))))</f>
        <v>#VALUE!</v>
      </c>
      <c r="G65" s="10">
        <f>Registration!G68</f>
        <v>0</v>
      </c>
      <c r="H65" s="2"/>
      <c r="I65" s="2"/>
      <c r="J65" s="2"/>
      <c r="K65" s="2"/>
    </row>
    <row r="66" spans="2:11">
      <c r="B66" s="34">
        <f>Registration!B69</f>
        <v>59</v>
      </c>
      <c r="C66" s="10">
        <f>Registration!C69</f>
        <v>0</v>
      </c>
      <c r="D66" s="10" t="str">
        <f>IF(Registration!E69="Yes","Yes","No")</f>
        <v>No</v>
      </c>
      <c r="E66" s="8">
        <f>Registration!H69</f>
        <v>0</v>
      </c>
      <c r="F66" s="8" t="e">
        <f ca="1">IF(AND((Registration!I69)&gt;=9,(Registration!I69)&lt;=11),"9-11 years",IF(AND((Registration!I69)&gt;=12,(Registration!I69)&lt;=14),"12-14 years",IF(AND((Registration!I69)&gt;=15,(Registration!I69)&lt;=17),"15-17 years",IF(AND((Registration!I69)&gt;=18,(Registration!I69)&lt;=35),"18-35 years",IF((Registration!I69)&lt;9,"Younger than 9 years","Older than 35 years")))))</f>
        <v>#VALUE!</v>
      </c>
      <c r="G66" s="10">
        <f>Registration!G69</f>
        <v>0</v>
      </c>
      <c r="H66" s="2"/>
      <c r="I66" s="2"/>
      <c r="J66" s="2"/>
      <c r="K66" s="2"/>
    </row>
    <row r="67" spans="2:11">
      <c r="B67" s="35">
        <f>Registration!B70</f>
        <v>60</v>
      </c>
      <c r="C67" s="10">
        <f>Registration!C70</f>
        <v>0</v>
      </c>
      <c r="D67" s="10" t="str">
        <f>IF(Registration!E70="Yes","Yes","No")</f>
        <v>No</v>
      </c>
      <c r="E67" s="8">
        <f>Registration!H70</f>
        <v>0</v>
      </c>
      <c r="F67" s="8" t="e">
        <f ca="1">IF(AND((Registration!I70)&gt;=9,(Registration!I70)&lt;=11),"9-11 years",IF(AND((Registration!I70)&gt;=12,(Registration!I70)&lt;=14),"12-14 years",IF(AND((Registration!I70)&gt;=15,(Registration!I70)&lt;=17),"15-17 years",IF(AND((Registration!I70)&gt;=18,(Registration!I70)&lt;=35),"18-35 years",IF((Registration!I70)&lt;9,"Younger than 9 years","Older than 35 years")))))</f>
        <v>#VALUE!</v>
      </c>
      <c r="G67" s="10">
        <f>Registration!G70</f>
        <v>0</v>
      </c>
      <c r="H67" s="2"/>
      <c r="I67" s="2"/>
      <c r="J67" s="2"/>
      <c r="K67" s="2"/>
    </row>
    <row r="68" spans="2:11">
      <c r="B68" s="34">
        <f>Registration!B71</f>
        <v>61</v>
      </c>
      <c r="C68" s="10">
        <f>Registration!C71</f>
        <v>0</v>
      </c>
      <c r="D68" s="10" t="str">
        <f>IF(Registration!E71="Yes","Yes","No")</f>
        <v>No</v>
      </c>
      <c r="E68" s="8">
        <f>Registration!H71</f>
        <v>0</v>
      </c>
      <c r="F68" s="8" t="e">
        <f ca="1">IF(AND((Registration!I71)&gt;=9,(Registration!I71)&lt;=11),"9-11 years",IF(AND((Registration!I71)&gt;=12,(Registration!I71)&lt;=14),"12-14 years",IF(AND((Registration!I71)&gt;=15,(Registration!I71)&lt;=17),"15-17 years",IF(AND((Registration!I71)&gt;=18,(Registration!I71)&lt;=35),"18-35 years",IF((Registration!I71)&lt;9,"Younger than 9 years","Older than 35 years")))))</f>
        <v>#VALUE!</v>
      </c>
      <c r="G68" s="10">
        <f>Registration!G71</f>
        <v>0</v>
      </c>
      <c r="H68" s="2"/>
      <c r="I68" s="2"/>
      <c r="J68" s="2"/>
      <c r="K68" s="2"/>
    </row>
    <row r="69" spans="2:11">
      <c r="B69" s="35">
        <f>Registration!B72</f>
        <v>62</v>
      </c>
      <c r="C69" s="10">
        <f>Registration!C72</f>
        <v>0</v>
      </c>
      <c r="D69" s="10" t="str">
        <f>IF(Registration!E72="Yes","Yes","No")</f>
        <v>No</v>
      </c>
      <c r="E69" s="8">
        <f>Registration!H72</f>
        <v>0</v>
      </c>
      <c r="F69" s="8" t="e">
        <f ca="1">IF(AND((Registration!I72)&gt;=9,(Registration!I72)&lt;=11),"9-11 years",IF(AND((Registration!I72)&gt;=12,(Registration!I72)&lt;=14),"12-14 years",IF(AND((Registration!I72)&gt;=15,(Registration!I72)&lt;=17),"15-17 years",IF(AND((Registration!I72)&gt;=18,(Registration!I72)&lt;=35),"18-35 years",IF((Registration!I72)&lt;9,"Younger than 9 years","Older than 35 years")))))</f>
        <v>#VALUE!</v>
      </c>
      <c r="G69" s="10">
        <f>Registration!G72</f>
        <v>0</v>
      </c>
      <c r="H69" s="2"/>
      <c r="I69" s="2"/>
      <c r="J69" s="2"/>
      <c r="K69" s="2"/>
    </row>
    <row r="70" spans="2:11">
      <c r="B70" s="34">
        <f>Registration!B73</f>
        <v>63</v>
      </c>
      <c r="C70" s="10">
        <f>Registration!C73</f>
        <v>0</v>
      </c>
      <c r="D70" s="10" t="str">
        <f>IF(Registration!E73="Yes","Yes","No")</f>
        <v>No</v>
      </c>
      <c r="E70" s="8">
        <f>Registration!H73</f>
        <v>0</v>
      </c>
      <c r="F70" s="8" t="e">
        <f ca="1">IF(AND((Registration!I73)&gt;=9,(Registration!I73)&lt;=11),"9-11 years",IF(AND((Registration!I73)&gt;=12,(Registration!I73)&lt;=14),"12-14 years",IF(AND((Registration!I73)&gt;=15,(Registration!I73)&lt;=17),"15-17 years",IF(AND((Registration!I73)&gt;=18,(Registration!I73)&lt;=35),"18-35 years",IF((Registration!I73)&lt;9,"Younger than 9 years","Older than 35 years")))))</f>
        <v>#VALUE!</v>
      </c>
      <c r="G70" s="10">
        <f>Registration!G73</f>
        <v>0</v>
      </c>
      <c r="H70" s="2"/>
      <c r="I70" s="2"/>
      <c r="J70" s="2"/>
      <c r="K70" s="2"/>
    </row>
    <row r="71" spans="2:11">
      <c r="B71" s="35">
        <f>Registration!B74</f>
        <v>64</v>
      </c>
      <c r="C71" s="10">
        <f>Registration!C74</f>
        <v>0</v>
      </c>
      <c r="D71" s="10" t="str">
        <f>IF(Registration!E74="Yes","Yes","No")</f>
        <v>No</v>
      </c>
      <c r="E71" s="8">
        <f>Registration!H74</f>
        <v>0</v>
      </c>
      <c r="F71" s="8" t="e">
        <f ca="1">IF(AND((Registration!I74)&gt;=9,(Registration!I74)&lt;=11),"9-11 years",IF(AND((Registration!I74)&gt;=12,(Registration!I74)&lt;=14),"12-14 years",IF(AND((Registration!I74)&gt;=15,(Registration!I74)&lt;=17),"15-17 years",IF(AND((Registration!I74)&gt;=18,(Registration!I74)&lt;=35),"18-35 years",IF((Registration!I74)&lt;9,"Younger than 9 years","Older than 35 years")))))</f>
        <v>#VALUE!</v>
      </c>
      <c r="G71" s="10">
        <f>Registration!G74</f>
        <v>0</v>
      </c>
      <c r="H71" s="2"/>
      <c r="I71" s="2"/>
      <c r="J71" s="2"/>
      <c r="K71" s="2"/>
    </row>
    <row r="72" spans="2:11">
      <c r="B72" s="34">
        <f>Registration!B75</f>
        <v>65</v>
      </c>
      <c r="C72" s="10">
        <f>Registration!C75</f>
        <v>0</v>
      </c>
      <c r="D72" s="10" t="str">
        <f>IF(Registration!E75="Yes","Yes","No")</f>
        <v>No</v>
      </c>
      <c r="E72" s="8">
        <f>Registration!H75</f>
        <v>0</v>
      </c>
      <c r="F72" s="8" t="e">
        <f ca="1">IF(AND((Registration!I75)&gt;=9,(Registration!I75)&lt;=11),"9-11 years",IF(AND((Registration!I75)&gt;=12,(Registration!I75)&lt;=14),"12-14 years",IF(AND((Registration!I75)&gt;=15,(Registration!I75)&lt;=17),"15-17 years",IF(AND((Registration!I75)&gt;=18,(Registration!I75)&lt;=35),"18-35 years",IF((Registration!I75)&lt;9,"Younger than 9 years","Older than 35 years")))))</f>
        <v>#VALUE!</v>
      </c>
      <c r="G72" s="10">
        <f>Registration!G75</f>
        <v>0</v>
      </c>
      <c r="H72" s="2"/>
      <c r="I72" s="2"/>
      <c r="J72" s="2"/>
      <c r="K72" s="2"/>
    </row>
    <row r="73" spans="2:11">
      <c r="B73" s="35">
        <f>Registration!B76</f>
        <v>66</v>
      </c>
      <c r="C73" s="10">
        <f>Registration!C76</f>
        <v>0</v>
      </c>
      <c r="D73" s="10" t="str">
        <f>IF(Registration!E76="Yes","Yes","No")</f>
        <v>No</v>
      </c>
      <c r="E73" s="8">
        <f>Registration!H76</f>
        <v>0</v>
      </c>
      <c r="F73" s="8" t="e">
        <f ca="1">IF(AND((Registration!I76)&gt;=9,(Registration!I76)&lt;=11),"9-11 years",IF(AND((Registration!I76)&gt;=12,(Registration!I76)&lt;=14),"12-14 years",IF(AND((Registration!I76)&gt;=15,(Registration!I76)&lt;=17),"15-17 years",IF(AND((Registration!I76)&gt;=18,(Registration!I76)&lt;=35),"18-35 years",IF((Registration!I76)&lt;9,"Younger than 9 years","Older than 35 years")))))</f>
        <v>#VALUE!</v>
      </c>
      <c r="G73" s="10">
        <f>Registration!G76</f>
        <v>0</v>
      </c>
      <c r="H73" s="2"/>
      <c r="I73" s="2"/>
      <c r="J73" s="2"/>
      <c r="K73" s="2"/>
    </row>
    <row r="74" spans="2:11">
      <c r="B74" s="34">
        <f>Registration!B77</f>
        <v>67</v>
      </c>
      <c r="C74" s="10">
        <f>Registration!C77</f>
        <v>0</v>
      </c>
      <c r="D74" s="10" t="str">
        <f>IF(Registration!E77="Yes","Yes","No")</f>
        <v>No</v>
      </c>
      <c r="E74" s="8">
        <f>Registration!H77</f>
        <v>0</v>
      </c>
      <c r="F74" s="8" t="e">
        <f ca="1">IF(AND((Registration!I77)&gt;=9,(Registration!I77)&lt;=11),"9-11 years",IF(AND((Registration!I77)&gt;=12,(Registration!I77)&lt;=14),"12-14 years",IF(AND((Registration!I77)&gt;=15,(Registration!I77)&lt;=17),"15-17 years",IF(AND((Registration!I77)&gt;=18,(Registration!I77)&lt;=35),"18-35 years",IF((Registration!I77)&lt;9,"Younger than 9 years","Older than 35 years")))))</f>
        <v>#VALUE!</v>
      </c>
      <c r="G74" s="10">
        <f>Registration!G77</f>
        <v>0</v>
      </c>
      <c r="H74" s="2"/>
      <c r="I74" s="2"/>
      <c r="J74" s="2"/>
      <c r="K74" s="2"/>
    </row>
    <row r="75" spans="2:11">
      <c r="B75" s="35">
        <f>Registration!B78</f>
        <v>68</v>
      </c>
      <c r="C75" s="10">
        <f>Registration!C78</f>
        <v>0</v>
      </c>
      <c r="D75" s="10" t="str">
        <f>IF(Registration!E78="Yes","Yes","No")</f>
        <v>No</v>
      </c>
      <c r="E75" s="8">
        <f>Registration!H78</f>
        <v>0</v>
      </c>
      <c r="F75" s="8" t="e">
        <f ca="1">IF(AND((Registration!I78)&gt;=9,(Registration!I78)&lt;=11),"9-11 years",IF(AND((Registration!I78)&gt;=12,(Registration!I78)&lt;=14),"12-14 years",IF(AND((Registration!I78)&gt;=15,(Registration!I78)&lt;=17),"15-17 years",IF(AND((Registration!I78)&gt;=18,(Registration!I78)&lt;=35),"18-35 years",IF((Registration!I78)&lt;9,"Younger than 9 years","Older than 35 years")))))</f>
        <v>#VALUE!</v>
      </c>
      <c r="G75" s="10">
        <f>Registration!G78</f>
        <v>0</v>
      </c>
      <c r="H75" s="2"/>
      <c r="I75" s="2"/>
      <c r="J75" s="2"/>
      <c r="K75" s="2"/>
    </row>
    <row r="76" spans="2:11">
      <c r="B76" s="34">
        <f>Registration!B79</f>
        <v>69</v>
      </c>
      <c r="C76" s="10">
        <f>Registration!C79</f>
        <v>0</v>
      </c>
      <c r="D76" s="10" t="str">
        <f>IF(Registration!E79="Yes","Yes","No")</f>
        <v>No</v>
      </c>
      <c r="E76" s="8">
        <f>Registration!H79</f>
        <v>0</v>
      </c>
      <c r="F76" s="8" t="e">
        <f ca="1">IF(AND((Registration!I79)&gt;=9,(Registration!I79)&lt;=11),"9-11 years",IF(AND((Registration!I79)&gt;=12,(Registration!I79)&lt;=14),"12-14 years",IF(AND((Registration!I79)&gt;=15,(Registration!I79)&lt;=17),"15-17 years",IF(AND((Registration!I79)&gt;=18,(Registration!I79)&lt;=35),"18-35 years",IF((Registration!I79)&lt;9,"Younger than 9 years","Older than 35 years")))))</f>
        <v>#VALUE!</v>
      </c>
      <c r="G76" s="10">
        <f>Registration!G79</f>
        <v>0</v>
      </c>
      <c r="H76" s="2"/>
      <c r="I76" s="2"/>
      <c r="J76" s="2"/>
      <c r="K76" s="2"/>
    </row>
    <row r="77" spans="2:11">
      <c r="B77" s="35">
        <f>Registration!B80</f>
        <v>70</v>
      </c>
      <c r="C77" s="10">
        <f>Registration!C80</f>
        <v>0</v>
      </c>
      <c r="D77" s="10" t="str">
        <f>IF(Registration!E80="Yes","Yes","No")</f>
        <v>No</v>
      </c>
      <c r="E77" s="8">
        <f>Registration!H80</f>
        <v>0</v>
      </c>
      <c r="F77" s="8" t="e">
        <f ca="1">IF(AND((Registration!I80)&gt;=9,(Registration!I80)&lt;=11),"9-11 years",IF(AND((Registration!I80)&gt;=12,(Registration!I80)&lt;=14),"12-14 years",IF(AND((Registration!I80)&gt;=15,(Registration!I80)&lt;=17),"15-17 years",IF(AND((Registration!I80)&gt;=18,(Registration!I80)&lt;=35),"18-35 years",IF((Registration!I80)&lt;9,"Younger than 9 years","Older than 35 years")))))</f>
        <v>#VALUE!</v>
      </c>
      <c r="G77" s="10">
        <f>Registration!G80</f>
        <v>0</v>
      </c>
      <c r="H77" s="2"/>
      <c r="I77" s="2"/>
      <c r="J77" s="2"/>
      <c r="K77" s="2"/>
    </row>
    <row r="78" spans="2:11">
      <c r="B78" s="34">
        <f>Registration!B81</f>
        <v>71</v>
      </c>
      <c r="C78" s="10">
        <f>Registration!C81</f>
        <v>0</v>
      </c>
      <c r="D78" s="10" t="str">
        <f>IF(Registration!E81="Yes","Yes","No")</f>
        <v>No</v>
      </c>
      <c r="E78" s="8">
        <f>Registration!H81</f>
        <v>0</v>
      </c>
      <c r="F78" s="8" t="e">
        <f ca="1">IF(AND((Registration!I81)&gt;=9,(Registration!I81)&lt;=11),"9-11 years",IF(AND((Registration!I81)&gt;=12,(Registration!I81)&lt;=14),"12-14 years",IF(AND((Registration!I81)&gt;=15,(Registration!I81)&lt;=17),"15-17 years",IF(AND((Registration!I81)&gt;=18,(Registration!I81)&lt;=35),"18-35 years",IF((Registration!I81)&lt;9,"Younger than 9 years","Older than 35 years")))))</f>
        <v>#VALUE!</v>
      </c>
      <c r="G78" s="10">
        <f>Registration!G81</f>
        <v>0</v>
      </c>
      <c r="H78" s="2"/>
      <c r="I78" s="2"/>
      <c r="J78" s="2"/>
      <c r="K78" s="2"/>
    </row>
    <row r="79" spans="2:11">
      <c r="B79" s="35">
        <f>Registration!B82</f>
        <v>72</v>
      </c>
      <c r="C79" s="10">
        <f>Registration!C82</f>
        <v>0</v>
      </c>
      <c r="D79" s="10" t="str">
        <f>IF(Registration!E82="Yes","Yes","No")</f>
        <v>No</v>
      </c>
      <c r="E79" s="8">
        <f>Registration!H82</f>
        <v>0</v>
      </c>
      <c r="F79" s="8" t="e">
        <f ca="1">IF(AND((Registration!I82)&gt;=9,(Registration!I82)&lt;=11),"9-11 years",IF(AND((Registration!I82)&gt;=12,(Registration!I82)&lt;=14),"12-14 years",IF(AND((Registration!I82)&gt;=15,(Registration!I82)&lt;=17),"15-17 years",IF(AND((Registration!I82)&gt;=18,(Registration!I82)&lt;=35),"18-35 years",IF((Registration!I82)&lt;9,"Younger than 9 years","Older than 35 years")))))</f>
        <v>#VALUE!</v>
      </c>
      <c r="G79" s="10">
        <f>Registration!G82</f>
        <v>0</v>
      </c>
      <c r="H79" s="2"/>
      <c r="I79" s="2"/>
      <c r="J79" s="2"/>
      <c r="K79" s="2"/>
    </row>
    <row r="80" spans="2:11">
      <c r="B80" s="34">
        <f>Registration!B83</f>
        <v>73</v>
      </c>
      <c r="C80" s="10">
        <f>Registration!C83</f>
        <v>0</v>
      </c>
      <c r="D80" s="10" t="str">
        <f>IF(Registration!E83="Yes","Yes","No")</f>
        <v>No</v>
      </c>
      <c r="E80" s="8">
        <f>Registration!H83</f>
        <v>0</v>
      </c>
      <c r="F80" s="8" t="e">
        <f ca="1">IF(AND((Registration!I83)&gt;=9,(Registration!I83)&lt;=11),"9-11 years",IF(AND((Registration!I83)&gt;=12,(Registration!I83)&lt;=14),"12-14 years",IF(AND((Registration!I83)&gt;=15,(Registration!I83)&lt;=17),"15-17 years",IF(AND((Registration!I83)&gt;=18,(Registration!I83)&lt;=35),"18-35 years",IF((Registration!I83)&lt;9,"Younger than 9 years","Older than 35 years")))))</f>
        <v>#VALUE!</v>
      </c>
      <c r="G80" s="10">
        <f>Registration!G83</f>
        <v>0</v>
      </c>
      <c r="H80" s="2"/>
      <c r="I80" s="2"/>
      <c r="J80" s="2"/>
      <c r="K80" s="2"/>
    </row>
    <row r="81" spans="2:11">
      <c r="B81" s="35">
        <f>Registration!B84</f>
        <v>74</v>
      </c>
      <c r="C81" s="10">
        <f>Registration!C84</f>
        <v>0</v>
      </c>
      <c r="D81" s="10" t="str">
        <f>IF(Registration!E84="Yes","Yes","No")</f>
        <v>No</v>
      </c>
      <c r="E81" s="8">
        <f>Registration!H84</f>
        <v>0</v>
      </c>
      <c r="F81" s="8" t="e">
        <f ca="1">IF(AND((Registration!I84)&gt;=9,(Registration!I84)&lt;=11),"9-11 years",IF(AND((Registration!I84)&gt;=12,(Registration!I84)&lt;=14),"12-14 years",IF(AND((Registration!I84)&gt;=15,(Registration!I84)&lt;=17),"15-17 years",IF(AND((Registration!I84)&gt;=18,(Registration!I84)&lt;=35),"18-35 years",IF((Registration!I84)&lt;9,"Younger than 9 years","Older than 35 years")))))</f>
        <v>#VALUE!</v>
      </c>
      <c r="G81" s="10">
        <f>Registration!G84</f>
        <v>0</v>
      </c>
      <c r="H81" s="2"/>
      <c r="I81" s="2"/>
      <c r="J81" s="2"/>
      <c r="K81" s="2"/>
    </row>
    <row r="82" spans="2:11">
      <c r="B82" s="34">
        <f>Registration!B85</f>
        <v>75</v>
      </c>
      <c r="C82" s="10">
        <f>Registration!C85</f>
        <v>0</v>
      </c>
      <c r="D82" s="10" t="str">
        <f>IF(Registration!E85="Yes","Yes","No")</f>
        <v>No</v>
      </c>
      <c r="E82" s="8">
        <f>Registration!H85</f>
        <v>0</v>
      </c>
      <c r="F82" s="8" t="e">
        <f ca="1">IF(AND((Registration!I85)&gt;=9,(Registration!I85)&lt;=11),"9-11 years",IF(AND((Registration!I85)&gt;=12,(Registration!I85)&lt;=14),"12-14 years",IF(AND((Registration!I85)&gt;=15,(Registration!I85)&lt;=17),"15-17 years",IF(AND((Registration!I85)&gt;=18,(Registration!I85)&lt;=35),"18-35 years",IF((Registration!I85)&lt;9,"Younger than 9 years","Older than 35 years")))))</f>
        <v>#VALUE!</v>
      </c>
      <c r="G82" s="10">
        <f>Registration!G85</f>
        <v>0</v>
      </c>
      <c r="H82" s="2"/>
      <c r="I82" s="2"/>
      <c r="J82" s="2"/>
      <c r="K82" s="2"/>
    </row>
    <row r="83" spans="2:11">
      <c r="B83" s="35">
        <f>Registration!B86</f>
        <v>76</v>
      </c>
      <c r="C83" s="10">
        <f>Registration!C86</f>
        <v>0</v>
      </c>
      <c r="D83" s="10" t="str">
        <f>IF(Registration!E86="Yes","Yes","No")</f>
        <v>No</v>
      </c>
      <c r="E83" s="8">
        <f>Registration!H86</f>
        <v>0</v>
      </c>
      <c r="F83" s="8" t="e">
        <f ca="1">IF(AND((Registration!I86)&gt;=9,(Registration!I86)&lt;=11),"9-11 years",IF(AND((Registration!I86)&gt;=12,(Registration!I86)&lt;=14),"12-14 years",IF(AND((Registration!I86)&gt;=15,(Registration!I86)&lt;=17),"15-17 years",IF(AND((Registration!I86)&gt;=18,(Registration!I86)&lt;=35),"18-35 years",IF((Registration!I86)&lt;9,"Younger than 9 years","Older than 35 years")))))</f>
        <v>#VALUE!</v>
      </c>
      <c r="G83" s="10">
        <f>Registration!G86</f>
        <v>0</v>
      </c>
      <c r="H83" s="2"/>
      <c r="I83" s="2"/>
      <c r="J83" s="2"/>
      <c r="K83" s="2"/>
    </row>
    <row r="84" spans="2:11">
      <c r="B84" s="34">
        <f>Registration!B87</f>
        <v>77</v>
      </c>
      <c r="C84" s="10">
        <f>Registration!C87</f>
        <v>0</v>
      </c>
      <c r="D84" s="10" t="str">
        <f>IF(Registration!E87="Yes","Yes","No")</f>
        <v>No</v>
      </c>
      <c r="E84" s="8">
        <f>Registration!H87</f>
        <v>0</v>
      </c>
      <c r="F84" s="8" t="e">
        <f ca="1">IF(AND((Registration!I87)&gt;=9,(Registration!I87)&lt;=11),"9-11 years",IF(AND((Registration!I87)&gt;=12,(Registration!I87)&lt;=14),"12-14 years",IF(AND((Registration!I87)&gt;=15,(Registration!I87)&lt;=17),"15-17 years",IF(AND((Registration!I87)&gt;=18,(Registration!I87)&lt;=35),"18-35 years",IF((Registration!I87)&lt;9,"Younger than 9 years","Older than 35 years")))))</f>
        <v>#VALUE!</v>
      </c>
      <c r="G84" s="10">
        <f>Registration!G87</f>
        <v>0</v>
      </c>
      <c r="H84" s="2"/>
      <c r="I84" s="2"/>
      <c r="J84" s="2"/>
      <c r="K84" s="2"/>
    </row>
    <row r="85" spans="2:11">
      <c r="B85" s="35">
        <f>Registration!B88</f>
        <v>78</v>
      </c>
      <c r="C85" s="10">
        <f>Registration!C88</f>
        <v>0</v>
      </c>
      <c r="D85" s="10" t="str">
        <f>IF(Registration!E88="Yes","Yes","No")</f>
        <v>No</v>
      </c>
      <c r="E85" s="8">
        <f>Registration!H88</f>
        <v>0</v>
      </c>
      <c r="F85" s="8" t="e">
        <f ca="1">IF(AND((Registration!I88)&gt;=9,(Registration!I88)&lt;=11),"9-11 years",IF(AND((Registration!I88)&gt;=12,(Registration!I88)&lt;=14),"12-14 years",IF(AND((Registration!I88)&gt;=15,(Registration!I88)&lt;=17),"15-17 years",IF(AND((Registration!I88)&gt;=18,(Registration!I88)&lt;=35),"18-35 years",IF((Registration!I88)&lt;9,"Younger than 9 years","Older than 35 years")))))</f>
        <v>#VALUE!</v>
      </c>
      <c r="G85" s="10">
        <f>Registration!G88</f>
        <v>0</v>
      </c>
      <c r="H85" s="2"/>
      <c r="I85" s="2"/>
      <c r="J85" s="2"/>
      <c r="K85" s="2"/>
    </row>
    <row r="86" spans="2:11">
      <c r="B86" s="34">
        <f>Registration!B89</f>
        <v>79</v>
      </c>
      <c r="C86" s="10">
        <f>Registration!C89</f>
        <v>0</v>
      </c>
      <c r="D86" s="10" t="str">
        <f>IF(Registration!E89="Yes","Yes","No")</f>
        <v>No</v>
      </c>
      <c r="E86" s="8">
        <f>Registration!H89</f>
        <v>0</v>
      </c>
      <c r="F86" s="8" t="e">
        <f ca="1">IF(AND((Registration!I89)&gt;=9,(Registration!I89)&lt;=11),"9-11 years",IF(AND((Registration!I89)&gt;=12,(Registration!I89)&lt;=14),"12-14 years",IF(AND((Registration!I89)&gt;=15,(Registration!I89)&lt;=17),"15-17 years",IF(AND((Registration!I89)&gt;=18,(Registration!I89)&lt;=35),"18-35 years",IF((Registration!I89)&lt;9,"Younger than 9 years","Older than 35 years")))))</f>
        <v>#VALUE!</v>
      </c>
      <c r="G86" s="10">
        <f>Registration!G89</f>
        <v>0</v>
      </c>
      <c r="H86" s="2"/>
      <c r="I86" s="2"/>
      <c r="J86" s="2"/>
      <c r="K86" s="2"/>
    </row>
    <row r="87" spans="2:11">
      <c r="B87" s="35">
        <f>Registration!B90</f>
        <v>80</v>
      </c>
      <c r="C87" s="10">
        <f>Registration!C90</f>
        <v>0</v>
      </c>
      <c r="D87" s="10" t="str">
        <f>IF(Registration!E90="Yes","Yes","No")</f>
        <v>No</v>
      </c>
      <c r="E87" s="8">
        <f>Registration!H90</f>
        <v>0</v>
      </c>
      <c r="F87" s="8" t="e">
        <f ca="1">IF(AND((Registration!I90)&gt;=9,(Registration!I90)&lt;=11),"9-11 years",IF(AND((Registration!I90)&gt;=12,(Registration!I90)&lt;=14),"12-14 years",IF(AND((Registration!I90)&gt;=15,(Registration!I90)&lt;=17),"15-17 years",IF(AND((Registration!I90)&gt;=18,(Registration!I90)&lt;=35),"18-35 years",IF((Registration!I90)&lt;9,"Younger than 9 years","Older than 35 years")))))</f>
        <v>#VALUE!</v>
      </c>
      <c r="G87" s="10">
        <f>Registration!G90</f>
        <v>0</v>
      </c>
      <c r="H87" s="2"/>
      <c r="I87" s="2"/>
      <c r="J87" s="2"/>
      <c r="K87" s="2"/>
    </row>
    <row r="88" spans="2:11">
      <c r="B88" s="34">
        <f>Registration!B91</f>
        <v>81</v>
      </c>
      <c r="C88" s="10">
        <f>Registration!C91</f>
        <v>0</v>
      </c>
      <c r="D88" s="10" t="str">
        <f>IF(Registration!E91="Yes","Yes","No")</f>
        <v>No</v>
      </c>
      <c r="E88" s="8">
        <f>Registration!H91</f>
        <v>0</v>
      </c>
      <c r="F88" s="8" t="e">
        <f ca="1">IF(AND((Registration!I91)&gt;=9,(Registration!I91)&lt;=11),"9-11 years",IF(AND((Registration!I91)&gt;=12,(Registration!I91)&lt;=14),"12-14 years",IF(AND((Registration!I91)&gt;=15,(Registration!I91)&lt;=17),"15-17 years",IF(AND((Registration!I91)&gt;=18,(Registration!I91)&lt;=35),"18-35 years",IF((Registration!I91)&lt;9,"Younger than 9 years","Older than 35 years")))))</f>
        <v>#VALUE!</v>
      </c>
      <c r="G88" s="10">
        <f>Registration!G91</f>
        <v>0</v>
      </c>
      <c r="H88" s="2"/>
      <c r="I88" s="2"/>
      <c r="J88" s="2"/>
      <c r="K88" s="2"/>
    </row>
    <row r="89" spans="2:11">
      <c r="B89" s="35">
        <f>Registration!B92</f>
        <v>82</v>
      </c>
      <c r="C89" s="10">
        <f>Registration!C92</f>
        <v>0</v>
      </c>
      <c r="D89" s="10" t="str">
        <f>IF(Registration!E92="Yes","Yes","No")</f>
        <v>No</v>
      </c>
      <c r="E89" s="8">
        <f>Registration!H92</f>
        <v>0</v>
      </c>
      <c r="F89" s="8" t="e">
        <f ca="1">IF(AND((Registration!I92)&gt;=9,(Registration!I92)&lt;=11),"9-11 years",IF(AND((Registration!I92)&gt;=12,(Registration!I92)&lt;=14),"12-14 years",IF(AND((Registration!I92)&gt;=15,(Registration!I92)&lt;=17),"15-17 years",IF(AND((Registration!I92)&gt;=18,(Registration!I92)&lt;=35),"18-35 years",IF((Registration!I92)&lt;9,"Younger than 9 years","Older than 35 years")))))</f>
        <v>#VALUE!</v>
      </c>
      <c r="G89" s="10">
        <f>Registration!G92</f>
        <v>0</v>
      </c>
      <c r="H89" s="2"/>
      <c r="I89" s="2"/>
      <c r="J89" s="2"/>
      <c r="K89" s="2"/>
    </row>
    <row r="90" spans="2:11">
      <c r="B90" s="34">
        <f>Registration!B93</f>
        <v>83</v>
      </c>
      <c r="C90" s="10">
        <f>Registration!C93</f>
        <v>0</v>
      </c>
      <c r="D90" s="10" t="str">
        <f>IF(Registration!E93="Yes","Yes","No")</f>
        <v>No</v>
      </c>
      <c r="E90" s="8">
        <f>Registration!H93</f>
        <v>0</v>
      </c>
      <c r="F90" s="8" t="e">
        <f ca="1">IF(AND((Registration!I93)&gt;=9,(Registration!I93)&lt;=11),"9-11 years",IF(AND((Registration!I93)&gt;=12,(Registration!I93)&lt;=14),"12-14 years",IF(AND((Registration!I93)&gt;=15,(Registration!I93)&lt;=17),"15-17 years",IF(AND((Registration!I93)&gt;=18,(Registration!I93)&lt;=35),"18-35 years",IF((Registration!I93)&lt;9,"Younger than 9 years","Older than 35 years")))))</f>
        <v>#VALUE!</v>
      </c>
      <c r="G90" s="10">
        <f>Registration!G93</f>
        <v>0</v>
      </c>
      <c r="H90" s="2"/>
      <c r="I90" s="2"/>
      <c r="J90" s="2"/>
      <c r="K90" s="2"/>
    </row>
    <row r="91" spans="2:11">
      <c r="B91" s="35">
        <f>Registration!B94</f>
        <v>84</v>
      </c>
      <c r="C91" s="10">
        <f>Registration!C94</f>
        <v>0</v>
      </c>
      <c r="D91" s="10" t="str">
        <f>IF(Registration!E94="Yes","Yes","No")</f>
        <v>No</v>
      </c>
      <c r="E91" s="8">
        <f>Registration!H94</f>
        <v>0</v>
      </c>
      <c r="F91" s="8" t="e">
        <f ca="1">IF(AND((Registration!I94)&gt;=9,(Registration!I94)&lt;=11),"9-11 years",IF(AND((Registration!I94)&gt;=12,(Registration!I94)&lt;=14),"12-14 years",IF(AND((Registration!I94)&gt;=15,(Registration!I94)&lt;=17),"15-17 years",IF(AND((Registration!I94)&gt;=18,(Registration!I94)&lt;=35),"18-35 years",IF((Registration!I94)&lt;9,"Younger than 9 years","Older than 35 years")))))</f>
        <v>#VALUE!</v>
      </c>
      <c r="G91" s="10">
        <f>Registration!G94</f>
        <v>0</v>
      </c>
      <c r="H91" s="2"/>
      <c r="I91" s="2"/>
      <c r="J91" s="2"/>
      <c r="K91" s="2"/>
    </row>
    <row r="92" spans="2:11">
      <c r="B92" s="34">
        <f>Registration!B95</f>
        <v>85</v>
      </c>
      <c r="C92" s="10">
        <f>Registration!C95</f>
        <v>0</v>
      </c>
      <c r="D92" s="10" t="str">
        <f>IF(Registration!E95="Yes","Yes","No")</f>
        <v>No</v>
      </c>
      <c r="E92" s="8">
        <f>Registration!H95</f>
        <v>0</v>
      </c>
      <c r="F92" s="8" t="e">
        <f ca="1">IF(AND((Registration!I95)&gt;=9,(Registration!I95)&lt;=11),"9-11 years",IF(AND((Registration!I95)&gt;=12,(Registration!I95)&lt;=14),"12-14 years",IF(AND((Registration!I95)&gt;=15,(Registration!I95)&lt;=17),"15-17 years",IF(AND((Registration!I95)&gt;=18,(Registration!I95)&lt;=35),"18-35 years",IF((Registration!I95)&lt;9,"Younger than 9 years","Older than 35 years")))))</f>
        <v>#VALUE!</v>
      </c>
      <c r="G92" s="10">
        <f>Registration!G95</f>
        <v>0</v>
      </c>
      <c r="H92" s="2"/>
      <c r="I92" s="2"/>
      <c r="J92" s="2"/>
      <c r="K92" s="2"/>
    </row>
    <row r="93" spans="2:11">
      <c r="B93" s="35">
        <f>Registration!B96</f>
        <v>86</v>
      </c>
      <c r="C93" s="10">
        <f>Registration!C96</f>
        <v>0</v>
      </c>
      <c r="D93" s="10" t="str">
        <f>IF(Registration!E96="Yes","Yes","No")</f>
        <v>No</v>
      </c>
      <c r="E93" s="8">
        <f>Registration!H96</f>
        <v>0</v>
      </c>
      <c r="F93" s="8" t="e">
        <f ca="1">IF(AND((Registration!I96)&gt;=9,(Registration!I96)&lt;=11),"9-11 years",IF(AND((Registration!I96)&gt;=12,(Registration!I96)&lt;=14),"12-14 years",IF(AND((Registration!I96)&gt;=15,(Registration!I96)&lt;=17),"15-17 years",IF(AND((Registration!I96)&gt;=18,(Registration!I96)&lt;=35),"18-35 years",IF((Registration!I96)&lt;9,"Younger than 9 years","Older than 35 years")))))</f>
        <v>#VALUE!</v>
      </c>
      <c r="G93" s="10">
        <f>Registration!G96</f>
        <v>0</v>
      </c>
      <c r="H93" s="2"/>
      <c r="I93" s="2"/>
      <c r="J93" s="2"/>
      <c r="K93" s="2"/>
    </row>
    <row r="94" spans="2:11">
      <c r="B94" s="34">
        <f>Registration!B97</f>
        <v>87</v>
      </c>
      <c r="C94" s="10">
        <f>Registration!C97</f>
        <v>0</v>
      </c>
      <c r="D94" s="10" t="str">
        <f>IF(Registration!E97="Yes","Yes","No")</f>
        <v>No</v>
      </c>
      <c r="E94" s="8">
        <f>Registration!H97</f>
        <v>0</v>
      </c>
      <c r="F94" s="8" t="e">
        <f ca="1">IF(AND((Registration!I97)&gt;=9,(Registration!I97)&lt;=11),"9-11 years",IF(AND((Registration!I97)&gt;=12,(Registration!I97)&lt;=14),"12-14 years",IF(AND((Registration!I97)&gt;=15,(Registration!I97)&lt;=17),"15-17 years",IF(AND((Registration!I97)&gt;=18,(Registration!I97)&lt;=35),"18-35 years",IF((Registration!I97)&lt;9,"Younger than 9 years","Older than 35 years")))))</f>
        <v>#VALUE!</v>
      </c>
      <c r="G94" s="10">
        <f>Registration!G97</f>
        <v>0</v>
      </c>
      <c r="H94" s="2"/>
      <c r="I94" s="2"/>
      <c r="J94" s="2"/>
      <c r="K94" s="2"/>
    </row>
    <row r="95" spans="2:11">
      <c r="B95" s="35">
        <f>Registration!B98</f>
        <v>88</v>
      </c>
      <c r="C95" s="10">
        <f>Registration!C98</f>
        <v>0</v>
      </c>
      <c r="D95" s="10" t="str">
        <f>IF(Registration!E98="Yes","Yes","No")</f>
        <v>No</v>
      </c>
      <c r="E95" s="8">
        <f>Registration!H98</f>
        <v>0</v>
      </c>
      <c r="F95" s="8" t="e">
        <f ca="1">IF(AND((Registration!I98)&gt;=9,(Registration!I98)&lt;=11),"9-11 years",IF(AND((Registration!I98)&gt;=12,(Registration!I98)&lt;=14),"12-14 years",IF(AND((Registration!I98)&gt;=15,(Registration!I98)&lt;=17),"15-17 years",IF(AND((Registration!I98)&gt;=18,(Registration!I98)&lt;=35),"18-35 years",IF((Registration!I98)&lt;9,"Younger than 9 years","Older than 35 years")))))</f>
        <v>#VALUE!</v>
      </c>
      <c r="G95" s="10">
        <f>Registration!G98</f>
        <v>0</v>
      </c>
      <c r="H95" s="2"/>
      <c r="I95" s="2"/>
      <c r="J95" s="2"/>
      <c r="K95" s="2"/>
    </row>
    <row r="96" spans="2:11">
      <c r="B96" s="34">
        <f>Registration!B99</f>
        <v>89</v>
      </c>
      <c r="C96" s="10">
        <f>Registration!C99</f>
        <v>0</v>
      </c>
      <c r="D96" s="10" t="str">
        <f>IF(Registration!E99="Yes","Yes","No")</f>
        <v>No</v>
      </c>
      <c r="E96" s="8">
        <f>Registration!H99</f>
        <v>0</v>
      </c>
      <c r="F96" s="8" t="e">
        <f ca="1">IF(AND((Registration!I99)&gt;=9,(Registration!I99)&lt;=11),"9-11 years",IF(AND((Registration!I99)&gt;=12,(Registration!I99)&lt;=14),"12-14 years",IF(AND((Registration!I99)&gt;=15,(Registration!I99)&lt;=17),"15-17 years",IF(AND((Registration!I99)&gt;=18,(Registration!I99)&lt;=35),"18-35 years",IF((Registration!I99)&lt;9,"Younger than 9 years","Older than 35 years")))))</f>
        <v>#VALUE!</v>
      </c>
      <c r="G96" s="10">
        <f>Registration!G99</f>
        <v>0</v>
      </c>
      <c r="H96" s="2"/>
      <c r="I96" s="2"/>
      <c r="J96" s="2"/>
      <c r="K96" s="2"/>
    </row>
    <row r="97" spans="2:11">
      <c r="B97" s="35">
        <f>Registration!B100</f>
        <v>90</v>
      </c>
      <c r="C97" s="10">
        <f>Registration!C100</f>
        <v>0</v>
      </c>
      <c r="D97" s="10" t="str">
        <f>IF(Registration!E100="Yes","Yes","No")</f>
        <v>No</v>
      </c>
      <c r="E97" s="8">
        <f>Registration!H100</f>
        <v>0</v>
      </c>
      <c r="F97" s="8" t="e">
        <f ca="1">IF(AND((Registration!I100)&gt;=9,(Registration!I100)&lt;=11),"9-11 years",IF(AND((Registration!I100)&gt;=12,(Registration!I100)&lt;=14),"12-14 years",IF(AND((Registration!I100)&gt;=15,(Registration!I100)&lt;=17),"15-17 years",IF(AND((Registration!I100)&gt;=18,(Registration!I100)&lt;=35),"18-35 years",IF((Registration!I100)&lt;9,"Younger than 9 years","Older than 35 years")))))</f>
        <v>#VALUE!</v>
      </c>
      <c r="G97" s="10">
        <f>Registration!G100</f>
        <v>0</v>
      </c>
      <c r="H97" s="2"/>
      <c r="I97" s="2"/>
      <c r="J97" s="2"/>
      <c r="K97" s="2"/>
    </row>
    <row r="98" spans="2:11">
      <c r="B98" s="34">
        <f>Registration!B101</f>
        <v>91</v>
      </c>
      <c r="C98" s="10">
        <f>Registration!C101</f>
        <v>0</v>
      </c>
      <c r="D98" s="10" t="str">
        <f>IF(Registration!E101="Yes","Yes","No")</f>
        <v>No</v>
      </c>
      <c r="E98" s="8">
        <f>Registration!H101</f>
        <v>0</v>
      </c>
      <c r="F98" s="8" t="e">
        <f ca="1">IF(AND((Registration!I101)&gt;=9,(Registration!I101)&lt;=11),"9-11 years",IF(AND((Registration!I101)&gt;=12,(Registration!I101)&lt;=14),"12-14 years",IF(AND((Registration!I101)&gt;=15,(Registration!I101)&lt;=17),"15-17 years",IF(AND((Registration!I101)&gt;=18,(Registration!I101)&lt;=35),"18-35 years",IF((Registration!I101)&lt;9,"Younger than 9 years","Older than 35 years")))))</f>
        <v>#VALUE!</v>
      </c>
      <c r="G98" s="10">
        <f>Registration!G101</f>
        <v>0</v>
      </c>
      <c r="H98" s="2"/>
      <c r="I98" s="2"/>
      <c r="J98" s="2"/>
      <c r="K98" s="2"/>
    </row>
    <row r="99" spans="2:11">
      <c r="B99" s="35">
        <f>Registration!B102</f>
        <v>92</v>
      </c>
      <c r="C99" s="10">
        <f>Registration!C102</f>
        <v>0</v>
      </c>
      <c r="D99" s="10" t="str">
        <f>IF(Registration!E102="Yes","Yes","No")</f>
        <v>No</v>
      </c>
      <c r="E99" s="8">
        <f>Registration!H102</f>
        <v>0</v>
      </c>
      <c r="F99" s="8" t="e">
        <f ca="1">IF(AND((Registration!I102)&gt;=9,(Registration!I102)&lt;=11),"9-11 years",IF(AND((Registration!I102)&gt;=12,(Registration!I102)&lt;=14),"12-14 years",IF(AND((Registration!I102)&gt;=15,(Registration!I102)&lt;=17),"15-17 years",IF(AND((Registration!I102)&gt;=18,(Registration!I102)&lt;=35),"18-35 years",IF((Registration!I102)&lt;9,"Younger than 9 years","Older than 35 years")))))</f>
        <v>#VALUE!</v>
      </c>
      <c r="G99" s="10">
        <f>Registration!G102</f>
        <v>0</v>
      </c>
      <c r="H99" s="2"/>
      <c r="I99" s="2"/>
      <c r="J99" s="2"/>
      <c r="K99" s="2"/>
    </row>
    <row r="100" spans="2:11">
      <c r="B100" s="34">
        <f>Registration!B103</f>
        <v>93</v>
      </c>
      <c r="C100" s="10">
        <f>Registration!C103</f>
        <v>0</v>
      </c>
      <c r="D100" s="10" t="str">
        <f>IF(Registration!E103="Yes","Yes","No")</f>
        <v>No</v>
      </c>
      <c r="E100" s="8">
        <f>Registration!H103</f>
        <v>0</v>
      </c>
      <c r="F100" s="8" t="e">
        <f ca="1">IF(AND((Registration!I103)&gt;=9,(Registration!I103)&lt;=11),"9-11 years",IF(AND((Registration!I103)&gt;=12,(Registration!I103)&lt;=14),"12-14 years",IF(AND((Registration!I103)&gt;=15,(Registration!I103)&lt;=17),"15-17 years",IF(AND((Registration!I103)&gt;=18,(Registration!I103)&lt;=35),"18-35 years",IF((Registration!I103)&lt;9,"Younger than 9 years","Older than 35 years")))))</f>
        <v>#VALUE!</v>
      </c>
      <c r="G100" s="10">
        <f>Registration!G103</f>
        <v>0</v>
      </c>
      <c r="H100" s="2"/>
      <c r="I100" s="2"/>
      <c r="J100" s="2"/>
      <c r="K100" s="2"/>
    </row>
    <row r="101" spans="2:11">
      <c r="B101" s="35">
        <f>Registration!B104</f>
        <v>94</v>
      </c>
      <c r="C101" s="10">
        <f>Registration!C104</f>
        <v>0</v>
      </c>
      <c r="D101" s="10" t="str">
        <f>IF(Registration!E104="Yes","Yes","No")</f>
        <v>No</v>
      </c>
      <c r="E101" s="8">
        <f>Registration!H104</f>
        <v>0</v>
      </c>
      <c r="F101" s="8" t="e">
        <f ca="1">IF(AND((Registration!I104)&gt;=9,(Registration!I104)&lt;=11),"9-11 years",IF(AND((Registration!I104)&gt;=12,(Registration!I104)&lt;=14),"12-14 years",IF(AND((Registration!I104)&gt;=15,(Registration!I104)&lt;=17),"15-17 years",IF(AND((Registration!I104)&gt;=18,(Registration!I104)&lt;=35),"18-35 years",IF((Registration!I104)&lt;9,"Younger than 9 years","Older than 35 years")))))</f>
        <v>#VALUE!</v>
      </c>
      <c r="G101" s="10">
        <f>Registration!G104</f>
        <v>0</v>
      </c>
      <c r="H101" s="2"/>
      <c r="I101" s="2"/>
      <c r="J101" s="2"/>
      <c r="K101" s="2"/>
    </row>
    <row r="102" spans="2:11">
      <c r="B102" s="34">
        <f>Registration!B105</f>
        <v>95</v>
      </c>
      <c r="C102" s="10">
        <f>Registration!C105</f>
        <v>0</v>
      </c>
      <c r="D102" s="10" t="str">
        <f>IF(Registration!E105="Yes","Yes","No")</f>
        <v>No</v>
      </c>
      <c r="E102" s="8">
        <f>Registration!H105</f>
        <v>0</v>
      </c>
      <c r="F102" s="8" t="e">
        <f ca="1">IF(AND((Registration!I105)&gt;=9,(Registration!I105)&lt;=11),"9-11 years",IF(AND((Registration!I105)&gt;=12,(Registration!I105)&lt;=14),"12-14 years",IF(AND((Registration!I105)&gt;=15,(Registration!I105)&lt;=17),"15-17 years",IF(AND((Registration!I105)&gt;=18,(Registration!I105)&lt;=35),"18-35 years",IF((Registration!I105)&lt;9,"Younger than 9 years","Older than 35 years")))))</f>
        <v>#VALUE!</v>
      </c>
      <c r="G102" s="10">
        <f>Registration!G105</f>
        <v>0</v>
      </c>
      <c r="H102" s="2"/>
      <c r="I102" s="2"/>
      <c r="J102" s="2"/>
      <c r="K102" s="2"/>
    </row>
    <row r="103" spans="2:11">
      <c r="B103" s="35">
        <f>Registration!B106</f>
        <v>96</v>
      </c>
      <c r="C103" s="10">
        <f>Registration!C106</f>
        <v>0</v>
      </c>
      <c r="D103" s="10" t="str">
        <f>IF(Registration!E106="Yes","Yes","No")</f>
        <v>No</v>
      </c>
      <c r="E103" s="8">
        <f>Registration!H106</f>
        <v>0</v>
      </c>
      <c r="F103" s="8" t="e">
        <f ca="1">IF(AND((Registration!I106)&gt;=9,(Registration!I106)&lt;=11),"9-11 years",IF(AND((Registration!I106)&gt;=12,(Registration!I106)&lt;=14),"12-14 years",IF(AND((Registration!I106)&gt;=15,(Registration!I106)&lt;=17),"15-17 years",IF(AND((Registration!I106)&gt;=18,(Registration!I106)&lt;=35),"18-35 years",IF((Registration!I106)&lt;9,"Younger than 9 years","Older than 35 years")))))</f>
        <v>#VALUE!</v>
      </c>
      <c r="G103" s="10">
        <f>Registration!G106</f>
        <v>0</v>
      </c>
      <c r="H103" s="2"/>
      <c r="I103" s="2"/>
      <c r="J103" s="2"/>
      <c r="K103" s="2"/>
    </row>
    <row r="104" spans="2:11">
      <c r="B104" s="34">
        <f>Registration!B107</f>
        <v>97</v>
      </c>
      <c r="C104" s="10">
        <f>Registration!C107</f>
        <v>0</v>
      </c>
      <c r="D104" s="10" t="str">
        <f>IF(Registration!E107="Yes","Yes","No")</f>
        <v>No</v>
      </c>
      <c r="E104" s="8">
        <f>Registration!H107</f>
        <v>0</v>
      </c>
      <c r="F104" s="8" t="e">
        <f ca="1">IF(AND((Registration!I107)&gt;=9,(Registration!I107)&lt;=11),"9-11 years",IF(AND((Registration!I107)&gt;=12,(Registration!I107)&lt;=14),"12-14 years",IF(AND((Registration!I107)&gt;=15,(Registration!I107)&lt;=17),"15-17 years",IF(AND((Registration!I107)&gt;=18,(Registration!I107)&lt;=35),"18-35 years",IF((Registration!I107)&lt;9,"Younger than 9 years","Older than 35 years")))))</f>
        <v>#VALUE!</v>
      </c>
      <c r="G104" s="10">
        <f>Registration!G107</f>
        <v>0</v>
      </c>
      <c r="H104" s="2"/>
      <c r="I104" s="2"/>
      <c r="J104" s="2"/>
      <c r="K104" s="2"/>
    </row>
    <row r="105" spans="2:11">
      <c r="B105" s="35">
        <f>Registration!B108</f>
        <v>98</v>
      </c>
      <c r="C105" s="10">
        <f>Registration!C108</f>
        <v>0</v>
      </c>
      <c r="D105" s="10" t="str">
        <f>IF(Registration!E108="Yes","Yes","No")</f>
        <v>No</v>
      </c>
      <c r="E105" s="8">
        <f>Registration!H108</f>
        <v>0</v>
      </c>
      <c r="F105" s="8" t="e">
        <f ca="1">IF(AND((Registration!I108)&gt;=9,(Registration!I108)&lt;=11),"9-11 years",IF(AND((Registration!I108)&gt;=12,(Registration!I108)&lt;=14),"12-14 years",IF(AND((Registration!I108)&gt;=15,(Registration!I108)&lt;=17),"15-17 years",IF(AND((Registration!I108)&gt;=18,(Registration!I108)&lt;=35),"18-35 years",IF((Registration!I108)&lt;9,"Younger than 9 years","Older than 35 years")))))</f>
        <v>#VALUE!</v>
      </c>
      <c r="G105" s="10">
        <f>Registration!G108</f>
        <v>0</v>
      </c>
      <c r="H105" s="2"/>
      <c r="I105" s="2"/>
      <c r="J105" s="2"/>
      <c r="K105" s="2"/>
    </row>
    <row r="106" spans="2:11">
      <c r="B106" s="34">
        <f>Registration!B109</f>
        <v>99</v>
      </c>
      <c r="C106" s="10">
        <f>Registration!C109</f>
        <v>0</v>
      </c>
      <c r="D106" s="10" t="str">
        <f>IF(Registration!E109="Yes","Yes","No")</f>
        <v>No</v>
      </c>
      <c r="E106" s="8">
        <f>Registration!H109</f>
        <v>0</v>
      </c>
      <c r="F106" s="8" t="e">
        <f ca="1">IF(AND((Registration!I109)&gt;=9,(Registration!I109)&lt;=11),"9-11 years",IF(AND((Registration!I109)&gt;=12,(Registration!I109)&lt;=14),"12-14 years",IF(AND((Registration!I109)&gt;=15,(Registration!I109)&lt;=17),"15-17 years",IF(AND((Registration!I109)&gt;=18,(Registration!I109)&lt;=35),"18-35 years",IF((Registration!I109)&lt;9,"Younger than 9 years","Older than 35 years")))))</f>
        <v>#VALUE!</v>
      </c>
      <c r="G106" s="10">
        <f>Registration!G109</f>
        <v>0</v>
      </c>
      <c r="H106" s="2"/>
      <c r="I106" s="2"/>
      <c r="J106" s="2"/>
      <c r="K106" s="2"/>
    </row>
    <row r="107" spans="2:11">
      <c r="B107" s="35">
        <f>Registration!B110</f>
        <v>100</v>
      </c>
      <c r="C107" s="10">
        <f>Registration!C110</f>
        <v>0</v>
      </c>
      <c r="D107" s="10" t="str">
        <f>IF(Registration!E110="Yes","Yes","No")</f>
        <v>No</v>
      </c>
      <c r="E107" s="8">
        <f>Registration!H110</f>
        <v>0</v>
      </c>
      <c r="F107" s="8" t="e">
        <f ca="1">IF(AND((Registration!I110)&gt;=9,(Registration!I110)&lt;=11),"9-11 years",IF(AND((Registration!I110)&gt;=12,(Registration!I110)&lt;=14),"12-14 years",IF(AND((Registration!I110)&gt;=15,(Registration!I110)&lt;=17),"15-17 years",IF(AND((Registration!I110)&gt;=18,(Registration!I110)&lt;=35),"18-35 years",IF((Registration!I110)&lt;9,"Younger than 9 years","Older than 35 years")))))</f>
        <v>#VALUE!</v>
      </c>
      <c r="G107" s="10">
        <f>Registration!G110</f>
        <v>0</v>
      </c>
      <c r="H107" s="2"/>
      <c r="I107" s="2"/>
      <c r="J107" s="2"/>
      <c r="K107" s="2"/>
    </row>
    <row r="108" spans="2:11">
      <c r="B108" s="34">
        <f>Registration!B111</f>
        <v>101</v>
      </c>
      <c r="C108" s="10">
        <f>Registration!C111</f>
        <v>0</v>
      </c>
      <c r="D108" s="10" t="str">
        <f>IF(Registration!E111="Yes","Yes","No")</f>
        <v>No</v>
      </c>
      <c r="E108" s="8">
        <f>Registration!H111</f>
        <v>0</v>
      </c>
      <c r="F108" s="8" t="e">
        <f ca="1">IF(AND((Registration!I111)&gt;=9,(Registration!I111)&lt;=11),"9-11 years",IF(AND((Registration!I111)&gt;=12,(Registration!I111)&lt;=14),"12-14 years",IF(AND((Registration!I111)&gt;=15,(Registration!I111)&lt;=17),"15-17 years",IF(AND((Registration!I111)&gt;=18,(Registration!I111)&lt;=35),"18-35 years",IF((Registration!I111)&lt;9,"Younger than 9 years","Older than 35 years")))))</f>
        <v>#VALUE!</v>
      </c>
      <c r="G108" s="10">
        <f>Registration!G111</f>
        <v>0</v>
      </c>
      <c r="H108" s="2"/>
      <c r="I108" s="2"/>
      <c r="J108" s="2"/>
      <c r="K108" s="2"/>
    </row>
    <row r="109" spans="2:11">
      <c r="B109" s="35">
        <f>Registration!B112</f>
        <v>102</v>
      </c>
      <c r="C109" s="10">
        <f>Registration!C112</f>
        <v>0</v>
      </c>
      <c r="D109" s="10" t="str">
        <f>IF(Registration!E112="Yes","Yes","No")</f>
        <v>No</v>
      </c>
      <c r="E109" s="8">
        <f>Registration!H112</f>
        <v>0</v>
      </c>
      <c r="F109" s="8" t="e">
        <f ca="1">IF(AND((Registration!I112)&gt;=9,(Registration!I112)&lt;=11),"9-11 years",IF(AND((Registration!I112)&gt;=12,(Registration!I112)&lt;=14),"12-14 years",IF(AND((Registration!I112)&gt;=15,(Registration!I112)&lt;=17),"15-17 years",IF(AND((Registration!I112)&gt;=18,(Registration!I112)&lt;=35),"18-35 years",IF((Registration!I112)&lt;9,"Younger than 9 years","Older than 35 years")))))</f>
        <v>#VALUE!</v>
      </c>
      <c r="G109" s="10">
        <f>Registration!G112</f>
        <v>0</v>
      </c>
      <c r="H109" s="2"/>
      <c r="I109" s="2"/>
      <c r="J109" s="2"/>
      <c r="K109" s="2"/>
    </row>
    <row r="110" spans="2:11">
      <c r="B110" s="34">
        <f>Registration!B113</f>
        <v>103</v>
      </c>
      <c r="C110" s="10">
        <f>Registration!C113</f>
        <v>0</v>
      </c>
      <c r="D110" s="10" t="str">
        <f>IF(Registration!E113="Yes","Yes","No")</f>
        <v>No</v>
      </c>
      <c r="E110" s="8">
        <f>Registration!H113</f>
        <v>0</v>
      </c>
      <c r="F110" s="8" t="e">
        <f ca="1">IF(AND((Registration!I113)&gt;=9,(Registration!I113)&lt;=11),"9-11 years",IF(AND((Registration!I113)&gt;=12,(Registration!I113)&lt;=14),"12-14 years",IF(AND((Registration!I113)&gt;=15,(Registration!I113)&lt;=17),"15-17 years",IF(AND((Registration!I113)&gt;=18,(Registration!I113)&lt;=35),"18-35 years",IF((Registration!I113)&lt;9,"Younger than 9 years","Older than 35 years")))))</f>
        <v>#VALUE!</v>
      </c>
      <c r="G110" s="10">
        <f>Registration!G113</f>
        <v>0</v>
      </c>
      <c r="H110" s="2"/>
      <c r="I110" s="2"/>
      <c r="J110" s="2"/>
      <c r="K110" s="2"/>
    </row>
    <row r="111" spans="2:11">
      <c r="B111" s="35">
        <f>Registration!B114</f>
        <v>104</v>
      </c>
      <c r="C111" s="10">
        <f>Registration!C114</f>
        <v>0</v>
      </c>
      <c r="D111" s="10" t="str">
        <f>IF(Registration!E114="Yes","Yes","No")</f>
        <v>No</v>
      </c>
      <c r="E111" s="8">
        <f>Registration!H114</f>
        <v>0</v>
      </c>
      <c r="F111" s="8" t="e">
        <f ca="1">IF(AND((Registration!I114)&gt;=9,(Registration!I114)&lt;=11),"9-11 years",IF(AND((Registration!I114)&gt;=12,(Registration!I114)&lt;=14),"12-14 years",IF(AND((Registration!I114)&gt;=15,(Registration!I114)&lt;=17),"15-17 years",IF(AND((Registration!I114)&gt;=18,(Registration!I114)&lt;=35),"18-35 years",IF((Registration!I114)&lt;9,"Younger than 9 years","Older than 35 years")))))</f>
        <v>#VALUE!</v>
      </c>
      <c r="G111" s="10">
        <f>Registration!G114</f>
        <v>0</v>
      </c>
      <c r="H111" s="2"/>
      <c r="I111" s="2"/>
      <c r="J111" s="2"/>
      <c r="K111" s="2"/>
    </row>
    <row r="112" spans="2:11">
      <c r="B112" s="34">
        <f>Registration!B115</f>
        <v>105</v>
      </c>
      <c r="C112" s="10">
        <f>Registration!C115</f>
        <v>0</v>
      </c>
      <c r="D112" s="10" t="str">
        <f>IF(Registration!E115="Yes","Yes","No")</f>
        <v>No</v>
      </c>
      <c r="E112" s="8">
        <f>Registration!H115</f>
        <v>0</v>
      </c>
      <c r="F112" s="8" t="e">
        <f ca="1">IF(AND((Registration!I115)&gt;=9,(Registration!I115)&lt;=11),"9-11 years",IF(AND((Registration!I115)&gt;=12,(Registration!I115)&lt;=14),"12-14 years",IF(AND((Registration!I115)&gt;=15,(Registration!I115)&lt;=17),"15-17 years",IF(AND((Registration!I115)&gt;=18,(Registration!I115)&lt;=35),"18-35 years",IF((Registration!I115)&lt;9,"Younger than 9 years","Older than 35 years")))))</f>
        <v>#VALUE!</v>
      </c>
      <c r="G112" s="10">
        <f>Registration!G115</f>
        <v>0</v>
      </c>
      <c r="H112" s="2"/>
      <c r="I112" s="2"/>
      <c r="J112" s="2"/>
      <c r="K112" s="2"/>
    </row>
    <row r="113" spans="2:11">
      <c r="B113" s="35">
        <f>Registration!B116</f>
        <v>106</v>
      </c>
      <c r="C113" s="10">
        <f>Registration!C116</f>
        <v>0</v>
      </c>
      <c r="D113" s="10" t="str">
        <f>IF(Registration!E116="Yes","Yes","No")</f>
        <v>No</v>
      </c>
      <c r="E113" s="8">
        <f>Registration!H116</f>
        <v>0</v>
      </c>
      <c r="F113" s="8" t="e">
        <f ca="1">IF(AND((Registration!I116)&gt;=9,(Registration!I116)&lt;=11),"9-11 years",IF(AND((Registration!I116)&gt;=12,(Registration!I116)&lt;=14),"12-14 years",IF(AND((Registration!I116)&gt;=15,(Registration!I116)&lt;=17),"15-17 years",IF(AND((Registration!I116)&gt;=18,(Registration!I116)&lt;=35),"18-35 years",IF((Registration!I116)&lt;9,"Younger than 9 years","Older than 35 years")))))</f>
        <v>#VALUE!</v>
      </c>
      <c r="G113" s="10">
        <f>Registration!G116</f>
        <v>0</v>
      </c>
      <c r="H113" s="2"/>
      <c r="I113" s="2"/>
      <c r="J113" s="2"/>
      <c r="K113" s="2"/>
    </row>
    <row r="114" spans="2:11">
      <c r="B114" s="34">
        <f>Registration!B117</f>
        <v>107</v>
      </c>
      <c r="C114" s="10">
        <f>Registration!C117</f>
        <v>0</v>
      </c>
      <c r="D114" s="10" t="str">
        <f>IF(Registration!E117="Yes","Yes","No")</f>
        <v>No</v>
      </c>
      <c r="E114" s="8">
        <f>Registration!H117</f>
        <v>0</v>
      </c>
      <c r="F114" s="8" t="e">
        <f ca="1">IF(AND((Registration!I117)&gt;=9,(Registration!I117)&lt;=11),"9-11 years",IF(AND((Registration!I117)&gt;=12,(Registration!I117)&lt;=14),"12-14 years",IF(AND((Registration!I117)&gt;=15,(Registration!I117)&lt;=17),"15-17 years",IF(AND((Registration!I117)&gt;=18,(Registration!I117)&lt;=35),"18-35 years",IF((Registration!I117)&lt;9,"Younger than 9 years","Older than 35 years")))))</f>
        <v>#VALUE!</v>
      </c>
      <c r="G114" s="10">
        <f>Registration!G117</f>
        <v>0</v>
      </c>
      <c r="H114" s="2"/>
      <c r="I114" s="2"/>
      <c r="J114" s="2"/>
      <c r="K114" s="2"/>
    </row>
    <row r="115" spans="2:11">
      <c r="B115" s="35">
        <f>Registration!B118</f>
        <v>108</v>
      </c>
      <c r="C115" s="10">
        <f>Registration!C118</f>
        <v>0</v>
      </c>
      <c r="D115" s="10" t="str">
        <f>IF(Registration!E118="Yes","Yes","No")</f>
        <v>No</v>
      </c>
      <c r="E115" s="8">
        <f>Registration!H118</f>
        <v>0</v>
      </c>
      <c r="F115" s="8" t="e">
        <f ca="1">IF(AND((Registration!I118)&gt;=9,(Registration!I118)&lt;=11),"9-11 years",IF(AND((Registration!I118)&gt;=12,(Registration!I118)&lt;=14),"12-14 years",IF(AND((Registration!I118)&gt;=15,(Registration!I118)&lt;=17),"15-17 years",IF(AND((Registration!I118)&gt;=18,(Registration!I118)&lt;=35),"18-35 years",IF((Registration!I118)&lt;9,"Younger than 9 years","Older than 35 years")))))</f>
        <v>#VALUE!</v>
      </c>
      <c r="G115" s="10">
        <f>Registration!G118</f>
        <v>0</v>
      </c>
      <c r="H115" s="2"/>
      <c r="I115" s="2"/>
      <c r="J115" s="2"/>
      <c r="K115" s="2"/>
    </row>
    <row r="116" spans="2:11">
      <c r="B116" s="34">
        <f>Registration!B119</f>
        <v>109</v>
      </c>
      <c r="C116" s="10">
        <f>Registration!C119</f>
        <v>0</v>
      </c>
      <c r="D116" s="10" t="str">
        <f>IF(Registration!E119="Yes","Yes","No")</f>
        <v>No</v>
      </c>
      <c r="E116" s="8">
        <f>Registration!H119</f>
        <v>0</v>
      </c>
      <c r="F116" s="8" t="e">
        <f ca="1">IF(AND((Registration!I119)&gt;=9,(Registration!I119)&lt;=11),"9-11 years",IF(AND((Registration!I119)&gt;=12,(Registration!I119)&lt;=14),"12-14 years",IF(AND((Registration!I119)&gt;=15,(Registration!I119)&lt;=17),"15-17 years",IF(AND((Registration!I119)&gt;=18,(Registration!I119)&lt;=35),"18-35 years",IF((Registration!I119)&lt;9,"Younger than 9 years","Older than 35 years")))))</f>
        <v>#VALUE!</v>
      </c>
      <c r="G116" s="10">
        <f>Registration!G119</f>
        <v>0</v>
      </c>
      <c r="H116" s="2"/>
      <c r="I116" s="2"/>
      <c r="J116" s="2"/>
      <c r="K116" s="2"/>
    </row>
    <row r="117" spans="2:11">
      <c r="B117" s="35">
        <f>Registration!B120</f>
        <v>110</v>
      </c>
      <c r="C117" s="10">
        <f>Registration!C120</f>
        <v>0</v>
      </c>
      <c r="D117" s="10" t="str">
        <f>IF(Registration!E120="Yes","Yes","No")</f>
        <v>No</v>
      </c>
      <c r="E117" s="8">
        <f>Registration!H120</f>
        <v>0</v>
      </c>
      <c r="F117" s="8" t="e">
        <f ca="1">IF(AND((Registration!I120)&gt;=9,(Registration!I120)&lt;=11),"9-11 years",IF(AND((Registration!I120)&gt;=12,(Registration!I120)&lt;=14),"12-14 years",IF(AND((Registration!I120)&gt;=15,(Registration!I120)&lt;=17),"15-17 years",IF(AND((Registration!I120)&gt;=18,(Registration!I120)&lt;=35),"18-35 years",IF((Registration!I120)&lt;9,"Younger than 9 years","Older than 35 years")))))</f>
        <v>#VALUE!</v>
      </c>
      <c r="G117" s="10">
        <f>Registration!G120</f>
        <v>0</v>
      </c>
      <c r="H117" s="2"/>
      <c r="I117" s="2"/>
      <c r="J117" s="2"/>
      <c r="K117" s="2"/>
    </row>
    <row r="118" spans="2:11">
      <c r="B118" s="34">
        <f>Registration!B121</f>
        <v>111</v>
      </c>
      <c r="C118" s="10">
        <f>Registration!C121</f>
        <v>0</v>
      </c>
      <c r="D118" s="10" t="str">
        <f>IF(Registration!E121="Yes","Yes","No")</f>
        <v>No</v>
      </c>
      <c r="E118" s="8">
        <f>Registration!H121</f>
        <v>0</v>
      </c>
      <c r="F118" s="8" t="e">
        <f ca="1">IF(AND((Registration!I121)&gt;=9,(Registration!I121)&lt;=11),"9-11 years",IF(AND((Registration!I121)&gt;=12,(Registration!I121)&lt;=14),"12-14 years",IF(AND((Registration!I121)&gt;=15,(Registration!I121)&lt;=17),"15-17 years",IF(AND((Registration!I121)&gt;=18,(Registration!I121)&lt;=35),"18-35 years",IF((Registration!I121)&lt;9,"Younger than 9 years","Older than 35 years")))))</f>
        <v>#VALUE!</v>
      </c>
      <c r="G118" s="10">
        <f>Registration!G121</f>
        <v>0</v>
      </c>
      <c r="H118" s="2"/>
      <c r="I118" s="2"/>
      <c r="J118" s="2"/>
      <c r="K118" s="2"/>
    </row>
    <row r="119" spans="2:11">
      <c r="B119" s="35">
        <f>Registration!B122</f>
        <v>112</v>
      </c>
      <c r="C119" s="10">
        <f>Registration!C122</f>
        <v>0</v>
      </c>
      <c r="D119" s="10" t="str">
        <f>IF(Registration!E122="Yes","Yes","No")</f>
        <v>No</v>
      </c>
      <c r="E119" s="8">
        <f>Registration!H122</f>
        <v>0</v>
      </c>
      <c r="F119" s="8" t="e">
        <f ca="1">IF(AND((Registration!I122)&gt;=9,(Registration!I122)&lt;=11),"9-11 years",IF(AND((Registration!I122)&gt;=12,(Registration!I122)&lt;=14),"12-14 years",IF(AND((Registration!I122)&gt;=15,(Registration!I122)&lt;=17),"15-17 years",IF(AND((Registration!I122)&gt;=18,(Registration!I122)&lt;=35),"18-35 years",IF((Registration!I122)&lt;9,"Younger than 9 years","Older than 35 years")))))</f>
        <v>#VALUE!</v>
      </c>
      <c r="G119" s="10">
        <f>Registration!G122</f>
        <v>0</v>
      </c>
      <c r="H119" s="2"/>
      <c r="I119" s="2"/>
      <c r="J119" s="2"/>
      <c r="K119" s="2"/>
    </row>
    <row r="120" spans="2:11">
      <c r="B120" s="34">
        <f>Registration!B123</f>
        <v>113</v>
      </c>
      <c r="C120" s="10">
        <f>Registration!C123</f>
        <v>0</v>
      </c>
      <c r="D120" s="10" t="str">
        <f>IF(Registration!E123="Yes","Yes","No")</f>
        <v>No</v>
      </c>
      <c r="E120" s="8">
        <f>Registration!H123</f>
        <v>0</v>
      </c>
      <c r="F120" s="8" t="e">
        <f ca="1">IF(AND((Registration!I123)&gt;=9,(Registration!I123)&lt;=11),"9-11 years",IF(AND((Registration!I123)&gt;=12,(Registration!I123)&lt;=14),"12-14 years",IF(AND((Registration!I123)&gt;=15,(Registration!I123)&lt;=17),"15-17 years",IF(AND((Registration!I123)&gt;=18,(Registration!I123)&lt;=35),"18-35 years",IF((Registration!I123)&lt;9,"Younger than 9 years","Older than 35 years")))))</f>
        <v>#VALUE!</v>
      </c>
      <c r="G120" s="10">
        <f>Registration!G123</f>
        <v>0</v>
      </c>
      <c r="H120" s="2"/>
      <c r="I120" s="2"/>
      <c r="J120" s="2"/>
      <c r="K120" s="2"/>
    </row>
    <row r="121" spans="2:11">
      <c r="B121" s="35">
        <f>Registration!B124</f>
        <v>114</v>
      </c>
      <c r="C121" s="10">
        <f>Registration!C124</f>
        <v>0</v>
      </c>
      <c r="D121" s="10" t="str">
        <f>IF(Registration!E124="Yes","Yes","No")</f>
        <v>No</v>
      </c>
      <c r="E121" s="8">
        <f>Registration!H124</f>
        <v>0</v>
      </c>
      <c r="F121" s="8" t="e">
        <f ca="1">IF(AND((Registration!I124)&gt;=9,(Registration!I124)&lt;=11),"9-11 years",IF(AND((Registration!I124)&gt;=12,(Registration!I124)&lt;=14),"12-14 years",IF(AND((Registration!I124)&gt;=15,(Registration!I124)&lt;=17),"15-17 years",IF(AND((Registration!I124)&gt;=18,(Registration!I124)&lt;=35),"18-35 years",IF((Registration!I124)&lt;9,"Younger than 9 years","Older than 35 years")))))</f>
        <v>#VALUE!</v>
      </c>
      <c r="G121" s="10">
        <f>Registration!G124</f>
        <v>0</v>
      </c>
      <c r="H121" s="2"/>
      <c r="I121" s="2"/>
      <c r="J121" s="2"/>
      <c r="K121" s="2"/>
    </row>
    <row r="122" spans="2:11">
      <c r="B122" s="34">
        <f>Registration!B125</f>
        <v>115</v>
      </c>
      <c r="C122" s="10">
        <f>Registration!C125</f>
        <v>0</v>
      </c>
      <c r="D122" s="10" t="str">
        <f>IF(Registration!E125="Yes","Yes","No")</f>
        <v>No</v>
      </c>
      <c r="E122" s="8">
        <f>Registration!H125</f>
        <v>0</v>
      </c>
      <c r="F122" s="8" t="e">
        <f ca="1">IF(AND((Registration!I125)&gt;=9,(Registration!I125)&lt;=11),"9-11 years",IF(AND((Registration!I125)&gt;=12,(Registration!I125)&lt;=14),"12-14 years",IF(AND((Registration!I125)&gt;=15,(Registration!I125)&lt;=17),"15-17 years",IF(AND((Registration!I125)&gt;=18,(Registration!I125)&lt;=35),"18-35 years",IF((Registration!I125)&lt;9,"Younger than 9 years","Older than 35 years")))))</f>
        <v>#VALUE!</v>
      </c>
      <c r="G122" s="10">
        <f>Registration!G125</f>
        <v>0</v>
      </c>
      <c r="H122" s="2"/>
      <c r="I122" s="2"/>
      <c r="J122" s="2"/>
      <c r="K122" s="2"/>
    </row>
    <row r="123" spans="2:11">
      <c r="B123" s="35">
        <f>Registration!B126</f>
        <v>116</v>
      </c>
      <c r="C123" s="10">
        <f>Registration!C126</f>
        <v>0</v>
      </c>
      <c r="D123" s="10" t="str">
        <f>IF(Registration!E126="Yes","Yes","No")</f>
        <v>No</v>
      </c>
      <c r="E123" s="8">
        <f>Registration!H126</f>
        <v>0</v>
      </c>
      <c r="F123" s="8" t="e">
        <f ca="1">IF(AND((Registration!I126)&gt;=9,(Registration!I126)&lt;=11),"9-11 years",IF(AND((Registration!I126)&gt;=12,(Registration!I126)&lt;=14),"12-14 years",IF(AND((Registration!I126)&gt;=15,(Registration!I126)&lt;=17),"15-17 years",IF(AND((Registration!I126)&gt;=18,(Registration!I126)&lt;=35),"18-35 years",IF((Registration!I126)&lt;9,"Younger than 9 years","Older than 35 years")))))</f>
        <v>#VALUE!</v>
      </c>
      <c r="G123" s="10">
        <f>Registration!G126</f>
        <v>0</v>
      </c>
      <c r="H123" s="2"/>
      <c r="I123" s="2"/>
      <c r="J123" s="2"/>
      <c r="K123" s="2"/>
    </row>
    <row r="124" spans="2:11">
      <c r="B124" s="34">
        <f>Registration!B127</f>
        <v>117</v>
      </c>
      <c r="C124" s="10">
        <f>Registration!C127</f>
        <v>0</v>
      </c>
      <c r="D124" s="10" t="str">
        <f>IF(Registration!E127="Yes","Yes","No")</f>
        <v>No</v>
      </c>
      <c r="E124" s="8">
        <f>Registration!H127</f>
        <v>0</v>
      </c>
      <c r="F124" s="8" t="e">
        <f ca="1">IF(AND((Registration!I127)&gt;=9,(Registration!I127)&lt;=11),"9-11 years",IF(AND((Registration!I127)&gt;=12,(Registration!I127)&lt;=14),"12-14 years",IF(AND((Registration!I127)&gt;=15,(Registration!I127)&lt;=17),"15-17 years",IF(AND((Registration!I127)&gt;=18,(Registration!I127)&lt;=35),"18-35 years",IF((Registration!I127)&lt;9,"Younger than 9 years","Older than 35 years")))))</f>
        <v>#VALUE!</v>
      </c>
      <c r="G124" s="10">
        <f>Registration!G127</f>
        <v>0</v>
      </c>
      <c r="H124" s="2"/>
      <c r="I124" s="2"/>
      <c r="J124" s="2"/>
      <c r="K124" s="2"/>
    </row>
    <row r="125" spans="2:11">
      <c r="B125" s="35">
        <f>Registration!B128</f>
        <v>118</v>
      </c>
      <c r="C125" s="10">
        <f>Registration!C128</f>
        <v>0</v>
      </c>
      <c r="D125" s="10" t="str">
        <f>IF(Registration!E128="Yes","Yes","No")</f>
        <v>No</v>
      </c>
      <c r="E125" s="8">
        <f>Registration!H128</f>
        <v>0</v>
      </c>
      <c r="F125" s="8" t="e">
        <f ca="1">IF(AND((Registration!I128)&gt;=9,(Registration!I128)&lt;=11),"9-11 years",IF(AND((Registration!I128)&gt;=12,(Registration!I128)&lt;=14),"12-14 years",IF(AND((Registration!I128)&gt;=15,(Registration!I128)&lt;=17),"15-17 years",IF(AND((Registration!I128)&gt;=18,(Registration!I128)&lt;=35),"18-35 years",IF((Registration!I128)&lt;9,"Younger than 9 years","Older than 35 years")))))</f>
        <v>#VALUE!</v>
      </c>
      <c r="G125" s="10">
        <f>Registration!G128</f>
        <v>0</v>
      </c>
      <c r="H125" s="2"/>
      <c r="I125" s="2"/>
      <c r="J125" s="2"/>
      <c r="K125" s="2"/>
    </row>
    <row r="126" spans="2:11">
      <c r="B126" s="34">
        <f>Registration!B129</f>
        <v>119</v>
      </c>
      <c r="C126" s="10">
        <f>Registration!C129</f>
        <v>0</v>
      </c>
      <c r="D126" s="10" t="str">
        <f>IF(Registration!E129="Yes","Yes","No")</f>
        <v>No</v>
      </c>
      <c r="E126" s="8">
        <f>Registration!H129</f>
        <v>0</v>
      </c>
      <c r="F126" s="8" t="e">
        <f ca="1">IF(AND((Registration!I129)&gt;=9,(Registration!I129)&lt;=11),"9-11 years",IF(AND((Registration!I129)&gt;=12,(Registration!I129)&lt;=14),"12-14 years",IF(AND((Registration!I129)&gt;=15,(Registration!I129)&lt;=17),"15-17 years",IF(AND((Registration!I129)&gt;=18,(Registration!I129)&lt;=35),"18-35 years",IF((Registration!I129)&lt;9,"Younger than 9 years","Older than 35 years")))))</f>
        <v>#VALUE!</v>
      </c>
      <c r="G126" s="10">
        <f>Registration!G129</f>
        <v>0</v>
      </c>
      <c r="H126" s="2"/>
      <c r="I126" s="2"/>
      <c r="J126" s="2"/>
      <c r="K126" s="2"/>
    </row>
    <row r="127" spans="2:11">
      <c r="B127" s="35">
        <f>Registration!B130</f>
        <v>120</v>
      </c>
      <c r="C127" s="10">
        <f>Registration!C130</f>
        <v>0</v>
      </c>
      <c r="D127" s="10" t="str">
        <f>IF(Registration!E130="Yes","Yes","No")</f>
        <v>No</v>
      </c>
      <c r="E127" s="8">
        <f>Registration!H130</f>
        <v>0</v>
      </c>
      <c r="F127" s="8" t="e">
        <f ca="1">IF(AND((Registration!I130)&gt;=9,(Registration!I130)&lt;=11),"9-11 years",IF(AND((Registration!I130)&gt;=12,(Registration!I130)&lt;=14),"12-14 years",IF(AND((Registration!I130)&gt;=15,(Registration!I130)&lt;=17),"15-17 years",IF(AND((Registration!I130)&gt;=18,(Registration!I130)&lt;=35),"18-35 years",IF((Registration!I130)&lt;9,"Younger than 9 years","Older than 35 years")))))</f>
        <v>#VALUE!</v>
      </c>
      <c r="G127" s="10">
        <f>Registration!G130</f>
        <v>0</v>
      </c>
      <c r="H127" s="2"/>
      <c r="I127" s="2"/>
      <c r="J127" s="2"/>
      <c r="K127" s="2"/>
    </row>
    <row r="128" spans="2:11">
      <c r="B128" s="34">
        <f>Registration!B131</f>
        <v>121</v>
      </c>
      <c r="C128" s="10">
        <f>Registration!C131</f>
        <v>0</v>
      </c>
      <c r="D128" s="10" t="str">
        <f>IF(Registration!E131="Yes","Yes","No")</f>
        <v>No</v>
      </c>
      <c r="E128" s="8">
        <f>Registration!H131</f>
        <v>0</v>
      </c>
      <c r="F128" s="8" t="e">
        <f ca="1">IF(AND((Registration!I131)&gt;=9,(Registration!I131)&lt;=11),"9-11 years",IF(AND((Registration!I131)&gt;=12,(Registration!I131)&lt;=14),"12-14 years",IF(AND((Registration!I131)&gt;=15,(Registration!I131)&lt;=17),"15-17 years",IF(AND((Registration!I131)&gt;=18,(Registration!I131)&lt;=35),"18-35 years",IF((Registration!I131)&lt;9,"Younger than 9 years","Older than 35 years")))))</f>
        <v>#VALUE!</v>
      </c>
      <c r="G128" s="10">
        <f>Registration!G131</f>
        <v>0</v>
      </c>
      <c r="H128" s="2"/>
      <c r="I128" s="2"/>
      <c r="J128" s="2"/>
      <c r="K128" s="2"/>
    </row>
    <row r="129" spans="2:11">
      <c r="B129" s="35">
        <f>Registration!B132</f>
        <v>122</v>
      </c>
      <c r="C129" s="10">
        <f>Registration!C132</f>
        <v>0</v>
      </c>
      <c r="D129" s="10" t="str">
        <f>IF(Registration!E132="Yes","Yes","No")</f>
        <v>No</v>
      </c>
      <c r="E129" s="8">
        <f>Registration!H132</f>
        <v>0</v>
      </c>
      <c r="F129" s="8" t="e">
        <f ca="1">IF(AND((Registration!I132)&gt;=9,(Registration!I132)&lt;=11),"9-11 years",IF(AND((Registration!I132)&gt;=12,(Registration!I132)&lt;=14),"12-14 years",IF(AND((Registration!I132)&gt;=15,(Registration!I132)&lt;=17),"15-17 years",IF(AND((Registration!I132)&gt;=18,(Registration!I132)&lt;=35),"18-35 years",IF((Registration!I132)&lt;9,"Younger than 9 years","Older than 35 years")))))</f>
        <v>#VALUE!</v>
      </c>
      <c r="G129" s="10">
        <f>Registration!G132</f>
        <v>0</v>
      </c>
      <c r="H129" s="2"/>
      <c r="I129" s="2"/>
      <c r="J129" s="2"/>
      <c r="K129" s="2"/>
    </row>
    <row r="130" spans="2:11">
      <c r="B130" s="34">
        <f>Registration!B133</f>
        <v>123</v>
      </c>
      <c r="C130" s="10">
        <f>Registration!C133</f>
        <v>0</v>
      </c>
      <c r="D130" s="10" t="str">
        <f>IF(Registration!E133="Yes","Yes","No")</f>
        <v>No</v>
      </c>
      <c r="E130" s="8">
        <f>Registration!H133</f>
        <v>0</v>
      </c>
      <c r="F130" s="8" t="e">
        <f ca="1">IF(AND((Registration!I133)&gt;=9,(Registration!I133)&lt;=11),"9-11 years",IF(AND((Registration!I133)&gt;=12,(Registration!I133)&lt;=14),"12-14 years",IF(AND((Registration!I133)&gt;=15,(Registration!I133)&lt;=17),"15-17 years",IF(AND((Registration!I133)&gt;=18,(Registration!I133)&lt;=35),"18-35 years",IF((Registration!I133)&lt;9,"Younger than 9 years","Older than 35 years")))))</f>
        <v>#VALUE!</v>
      </c>
      <c r="G130" s="10">
        <f>Registration!G133</f>
        <v>0</v>
      </c>
      <c r="H130" s="2"/>
      <c r="I130" s="2"/>
      <c r="J130" s="2"/>
      <c r="K130" s="2"/>
    </row>
    <row r="131" spans="2:11">
      <c r="B131" s="35">
        <f>Registration!B134</f>
        <v>124</v>
      </c>
      <c r="C131" s="10">
        <f>Registration!C134</f>
        <v>0</v>
      </c>
      <c r="D131" s="10" t="str">
        <f>IF(Registration!E134="Yes","Yes","No")</f>
        <v>No</v>
      </c>
      <c r="E131" s="8">
        <f>Registration!H134</f>
        <v>0</v>
      </c>
      <c r="F131" s="8" t="e">
        <f ca="1">IF(AND((Registration!I134)&gt;=9,(Registration!I134)&lt;=11),"9-11 years",IF(AND((Registration!I134)&gt;=12,(Registration!I134)&lt;=14),"12-14 years",IF(AND((Registration!I134)&gt;=15,(Registration!I134)&lt;=17),"15-17 years",IF(AND((Registration!I134)&gt;=18,(Registration!I134)&lt;=35),"18-35 years",IF((Registration!I134)&lt;9,"Younger than 9 years","Older than 35 years")))))</f>
        <v>#VALUE!</v>
      </c>
      <c r="G131" s="10">
        <f>Registration!G134</f>
        <v>0</v>
      </c>
      <c r="H131" s="2"/>
      <c r="I131" s="2"/>
      <c r="J131" s="2"/>
      <c r="K131" s="2"/>
    </row>
    <row r="132" spans="2:11">
      <c r="B132" s="34">
        <f>Registration!B135</f>
        <v>125</v>
      </c>
      <c r="C132" s="10">
        <f>Registration!C135</f>
        <v>0</v>
      </c>
      <c r="D132" s="10" t="str">
        <f>IF(Registration!E135="Yes","Yes","No")</f>
        <v>No</v>
      </c>
      <c r="E132" s="8">
        <f>Registration!H135</f>
        <v>0</v>
      </c>
      <c r="F132" s="8" t="e">
        <f ca="1">IF(AND((Registration!I135)&gt;=9,(Registration!I135)&lt;=11),"9-11 years",IF(AND((Registration!I135)&gt;=12,(Registration!I135)&lt;=14),"12-14 years",IF(AND((Registration!I135)&gt;=15,(Registration!I135)&lt;=17),"15-17 years",IF(AND((Registration!I135)&gt;=18,(Registration!I135)&lt;=35),"18-35 years",IF((Registration!I135)&lt;9,"Younger than 9 years","Older than 35 years")))))</f>
        <v>#VALUE!</v>
      </c>
      <c r="G132" s="10">
        <f>Registration!G135</f>
        <v>0</v>
      </c>
      <c r="H132" s="2"/>
      <c r="I132" s="2"/>
      <c r="J132" s="2"/>
      <c r="K132" s="2"/>
    </row>
    <row r="133" spans="2:11">
      <c r="B133" s="35">
        <f>Registration!B136</f>
        <v>126</v>
      </c>
      <c r="C133" s="10">
        <f>Registration!C136</f>
        <v>0</v>
      </c>
      <c r="D133" s="10" t="str">
        <f>IF(Registration!E136="Yes","Yes","No")</f>
        <v>No</v>
      </c>
      <c r="E133" s="8">
        <f>Registration!H136</f>
        <v>0</v>
      </c>
      <c r="F133" s="8" t="e">
        <f ca="1">IF(AND((Registration!I136)&gt;=9,(Registration!I136)&lt;=11),"9-11 years",IF(AND((Registration!I136)&gt;=12,(Registration!I136)&lt;=14),"12-14 years",IF(AND((Registration!I136)&gt;=15,(Registration!I136)&lt;=17),"15-17 years",IF(AND((Registration!I136)&gt;=18,(Registration!I136)&lt;=35),"18-35 years",IF((Registration!I136)&lt;9,"Younger than 9 years","Older than 35 years")))))</f>
        <v>#VALUE!</v>
      </c>
      <c r="G133" s="10">
        <f>Registration!G136</f>
        <v>0</v>
      </c>
      <c r="H133" s="2"/>
      <c r="I133" s="2"/>
      <c r="J133" s="2"/>
      <c r="K133" s="2"/>
    </row>
    <row r="134" spans="2:11">
      <c r="B134" s="34">
        <f>Registration!B137</f>
        <v>127</v>
      </c>
      <c r="C134" s="10">
        <f>Registration!C137</f>
        <v>0</v>
      </c>
      <c r="D134" s="10" t="str">
        <f>IF(Registration!E137="Yes","Yes","No")</f>
        <v>No</v>
      </c>
      <c r="E134" s="8">
        <f>Registration!H137</f>
        <v>0</v>
      </c>
      <c r="F134" s="8" t="e">
        <f ca="1">IF(AND((Registration!I137)&gt;=9,(Registration!I137)&lt;=11),"9-11 years",IF(AND((Registration!I137)&gt;=12,(Registration!I137)&lt;=14),"12-14 years",IF(AND((Registration!I137)&gt;=15,(Registration!I137)&lt;=17),"15-17 years",IF(AND((Registration!I137)&gt;=18,(Registration!I137)&lt;=35),"18-35 years",IF((Registration!I137)&lt;9,"Younger than 9 years","Older than 35 years")))))</f>
        <v>#VALUE!</v>
      </c>
      <c r="G134" s="10">
        <f>Registration!G137</f>
        <v>0</v>
      </c>
      <c r="H134" s="2"/>
      <c r="I134" s="2"/>
      <c r="J134" s="2"/>
      <c r="K134" s="2"/>
    </row>
    <row r="135" spans="2:11">
      <c r="B135" s="35">
        <f>Registration!B138</f>
        <v>128</v>
      </c>
      <c r="C135" s="10">
        <f>Registration!C138</f>
        <v>0</v>
      </c>
      <c r="D135" s="10" t="str">
        <f>IF(Registration!E138="Yes","Yes","No")</f>
        <v>No</v>
      </c>
      <c r="E135" s="8">
        <f>Registration!H138</f>
        <v>0</v>
      </c>
      <c r="F135" s="8" t="e">
        <f ca="1">IF(AND((Registration!I138)&gt;=9,(Registration!I138)&lt;=11),"9-11 years",IF(AND((Registration!I138)&gt;=12,(Registration!I138)&lt;=14),"12-14 years",IF(AND((Registration!I138)&gt;=15,(Registration!I138)&lt;=17),"15-17 years",IF(AND((Registration!I138)&gt;=18,(Registration!I138)&lt;=35),"18-35 years",IF((Registration!I138)&lt;9,"Younger than 9 years","Older than 35 years")))))</f>
        <v>#VALUE!</v>
      </c>
      <c r="G135" s="10">
        <f>Registration!G138</f>
        <v>0</v>
      </c>
      <c r="H135" s="2"/>
      <c r="I135" s="2"/>
      <c r="J135" s="2"/>
      <c r="K135" s="2"/>
    </row>
    <row r="136" spans="2:11">
      <c r="B136" s="34">
        <f>Registration!B139</f>
        <v>129</v>
      </c>
      <c r="C136" s="10">
        <f>Registration!C139</f>
        <v>0</v>
      </c>
      <c r="D136" s="10" t="str">
        <f>IF(Registration!E139="Yes","Yes","No")</f>
        <v>No</v>
      </c>
      <c r="E136" s="8">
        <f>Registration!H139</f>
        <v>0</v>
      </c>
      <c r="F136" s="8" t="e">
        <f ca="1">IF(AND((Registration!I139)&gt;=9,(Registration!I139)&lt;=11),"9-11 years",IF(AND((Registration!I139)&gt;=12,(Registration!I139)&lt;=14),"12-14 years",IF(AND((Registration!I139)&gt;=15,(Registration!I139)&lt;=17),"15-17 years",IF(AND((Registration!I139)&gt;=18,(Registration!I139)&lt;=35),"18-35 years",IF((Registration!I139)&lt;9,"Younger than 9 years","Older than 35 years")))))</f>
        <v>#VALUE!</v>
      </c>
      <c r="G136" s="10">
        <f>Registration!G139</f>
        <v>0</v>
      </c>
      <c r="H136" s="2"/>
      <c r="I136" s="2"/>
      <c r="J136" s="2"/>
      <c r="K136" s="2"/>
    </row>
    <row r="137" spans="2:11">
      <c r="B137" s="35">
        <f>Registration!B140</f>
        <v>130</v>
      </c>
      <c r="C137" s="10">
        <f>Registration!C140</f>
        <v>0</v>
      </c>
      <c r="D137" s="10" t="str">
        <f>IF(Registration!E140="Yes","Yes","No")</f>
        <v>No</v>
      </c>
      <c r="E137" s="8">
        <f>Registration!H140</f>
        <v>0</v>
      </c>
      <c r="F137" s="8" t="e">
        <f ca="1">IF(AND((Registration!I140)&gt;=9,(Registration!I140)&lt;=11),"9-11 years",IF(AND((Registration!I140)&gt;=12,(Registration!I140)&lt;=14),"12-14 years",IF(AND((Registration!I140)&gt;=15,(Registration!I140)&lt;=17),"15-17 years",IF(AND((Registration!I140)&gt;=18,(Registration!I140)&lt;=35),"18-35 years",IF((Registration!I140)&lt;9,"Younger than 9 years","Older than 35 years")))))</f>
        <v>#VALUE!</v>
      </c>
      <c r="G137" s="10">
        <f>Registration!G140</f>
        <v>0</v>
      </c>
      <c r="H137" s="2"/>
      <c r="I137" s="2"/>
      <c r="J137" s="2"/>
      <c r="K137" s="2"/>
    </row>
    <row r="138" spans="2:11">
      <c r="B138" s="34">
        <f>Registration!B141</f>
        <v>131</v>
      </c>
      <c r="C138" s="10">
        <f>Registration!C141</f>
        <v>0</v>
      </c>
      <c r="D138" s="10" t="str">
        <f>IF(Registration!E141="Yes","Yes","No")</f>
        <v>No</v>
      </c>
      <c r="E138" s="8">
        <f>Registration!H141</f>
        <v>0</v>
      </c>
      <c r="F138" s="8" t="e">
        <f ca="1">IF(AND((Registration!I141)&gt;=9,(Registration!I141)&lt;=11),"9-11 years",IF(AND((Registration!I141)&gt;=12,(Registration!I141)&lt;=14),"12-14 years",IF(AND((Registration!I141)&gt;=15,(Registration!I141)&lt;=17),"15-17 years",IF(AND((Registration!I141)&gt;=18,(Registration!I141)&lt;=35),"18-35 years",IF((Registration!I141)&lt;9,"Younger than 9 years","Older than 35 years")))))</f>
        <v>#VALUE!</v>
      </c>
      <c r="G138" s="10">
        <f>Registration!G141</f>
        <v>0</v>
      </c>
      <c r="H138" s="2"/>
      <c r="I138" s="2"/>
      <c r="J138" s="2"/>
      <c r="K138" s="2"/>
    </row>
    <row r="139" spans="2:11">
      <c r="B139" s="35">
        <f>Registration!B142</f>
        <v>132</v>
      </c>
      <c r="C139" s="10">
        <f>Registration!C142</f>
        <v>0</v>
      </c>
      <c r="D139" s="10" t="str">
        <f>IF(Registration!E142="Yes","Yes","No")</f>
        <v>No</v>
      </c>
      <c r="E139" s="8">
        <f>Registration!H142</f>
        <v>0</v>
      </c>
      <c r="F139" s="8" t="e">
        <f ca="1">IF(AND((Registration!I142)&gt;=9,(Registration!I142)&lt;=11),"9-11 years",IF(AND((Registration!I142)&gt;=12,(Registration!I142)&lt;=14),"12-14 years",IF(AND((Registration!I142)&gt;=15,(Registration!I142)&lt;=17),"15-17 years",IF(AND((Registration!I142)&gt;=18,(Registration!I142)&lt;=35),"18-35 years",IF((Registration!I142)&lt;9,"Younger than 9 years","Older than 35 years")))))</f>
        <v>#VALUE!</v>
      </c>
      <c r="G139" s="10">
        <f>Registration!G142</f>
        <v>0</v>
      </c>
      <c r="H139" s="2"/>
      <c r="I139" s="2"/>
      <c r="J139" s="2"/>
      <c r="K139" s="2"/>
    </row>
    <row r="140" spans="2:11">
      <c r="B140" s="34">
        <f>Registration!B143</f>
        <v>133</v>
      </c>
      <c r="C140" s="10">
        <f>Registration!C143</f>
        <v>0</v>
      </c>
      <c r="D140" s="10" t="str">
        <f>IF(Registration!E143="Yes","Yes","No")</f>
        <v>No</v>
      </c>
      <c r="E140" s="8">
        <f>Registration!H143</f>
        <v>0</v>
      </c>
      <c r="F140" s="8" t="e">
        <f ca="1">IF(AND((Registration!I143)&gt;=9,(Registration!I143)&lt;=11),"9-11 years",IF(AND((Registration!I143)&gt;=12,(Registration!I143)&lt;=14),"12-14 years",IF(AND((Registration!I143)&gt;=15,(Registration!I143)&lt;=17),"15-17 years",IF(AND((Registration!I143)&gt;=18,(Registration!I143)&lt;=35),"18-35 years",IF((Registration!I143)&lt;9,"Younger than 9 years","Older than 35 years")))))</f>
        <v>#VALUE!</v>
      </c>
      <c r="G140" s="10">
        <f>Registration!G143</f>
        <v>0</v>
      </c>
      <c r="H140" s="2"/>
      <c r="I140" s="2"/>
      <c r="J140" s="2"/>
      <c r="K140" s="2"/>
    </row>
    <row r="141" spans="2:11">
      <c r="B141" s="35">
        <f>Registration!B144</f>
        <v>134</v>
      </c>
      <c r="C141" s="10">
        <f>Registration!C144</f>
        <v>0</v>
      </c>
      <c r="D141" s="10" t="str">
        <f>IF(Registration!E144="Yes","Yes","No")</f>
        <v>No</v>
      </c>
      <c r="E141" s="8">
        <f>Registration!H144</f>
        <v>0</v>
      </c>
      <c r="F141" s="8" t="e">
        <f ca="1">IF(AND((Registration!I144)&gt;=9,(Registration!I144)&lt;=11),"9-11 years",IF(AND((Registration!I144)&gt;=12,(Registration!I144)&lt;=14),"12-14 years",IF(AND((Registration!I144)&gt;=15,(Registration!I144)&lt;=17),"15-17 years",IF(AND((Registration!I144)&gt;=18,(Registration!I144)&lt;=35),"18-35 years",IF((Registration!I144)&lt;9,"Younger than 9 years","Older than 35 years")))))</f>
        <v>#VALUE!</v>
      </c>
      <c r="G141" s="10">
        <f>Registration!G144</f>
        <v>0</v>
      </c>
      <c r="H141" s="2"/>
      <c r="I141" s="2"/>
      <c r="J141" s="2"/>
      <c r="K141" s="2"/>
    </row>
    <row r="142" spans="2:11">
      <c r="B142" s="34">
        <f>Registration!B145</f>
        <v>135</v>
      </c>
      <c r="C142" s="10">
        <f>Registration!C145</f>
        <v>0</v>
      </c>
      <c r="D142" s="10" t="str">
        <f>IF(Registration!E145="Yes","Yes","No")</f>
        <v>No</v>
      </c>
      <c r="E142" s="8">
        <f>Registration!H145</f>
        <v>0</v>
      </c>
      <c r="F142" s="8" t="e">
        <f ca="1">IF(AND((Registration!I145)&gt;=9,(Registration!I145)&lt;=11),"9-11 years",IF(AND((Registration!I145)&gt;=12,(Registration!I145)&lt;=14),"12-14 years",IF(AND((Registration!I145)&gt;=15,(Registration!I145)&lt;=17),"15-17 years",IF(AND((Registration!I145)&gt;=18,(Registration!I145)&lt;=35),"18-35 years",IF((Registration!I145)&lt;9,"Younger than 9 years","Older than 35 years")))))</f>
        <v>#VALUE!</v>
      </c>
      <c r="G142" s="10">
        <f>Registration!G145</f>
        <v>0</v>
      </c>
      <c r="H142" s="2"/>
      <c r="I142" s="2"/>
      <c r="J142" s="2"/>
      <c r="K142" s="2"/>
    </row>
    <row r="143" spans="2:11">
      <c r="B143" s="35">
        <f>Registration!B146</f>
        <v>136</v>
      </c>
      <c r="C143" s="10">
        <f>Registration!C146</f>
        <v>0</v>
      </c>
      <c r="D143" s="10" t="str">
        <f>IF(Registration!E146="Yes","Yes","No")</f>
        <v>No</v>
      </c>
      <c r="E143" s="8">
        <f>Registration!H146</f>
        <v>0</v>
      </c>
      <c r="F143" s="8" t="e">
        <f ca="1">IF(AND((Registration!I146)&gt;=9,(Registration!I146)&lt;=11),"9-11 years",IF(AND((Registration!I146)&gt;=12,(Registration!I146)&lt;=14),"12-14 years",IF(AND((Registration!I146)&gt;=15,(Registration!I146)&lt;=17),"15-17 years",IF(AND((Registration!I146)&gt;=18,(Registration!I146)&lt;=35),"18-35 years",IF((Registration!I146)&lt;9,"Younger than 9 years","Older than 35 years")))))</f>
        <v>#VALUE!</v>
      </c>
      <c r="G143" s="10">
        <f>Registration!G146</f>
        <v>0</v>
      </c>
      <c r="H143" s="2"/>
      <c r="I143" s="2"/>
      <c r="J143" s="2"/>
      <c r="K143" s="2"/>
    </row>
    <row r="144" spans="2:11">
      <c r="B144" s="34">
        <f>Registration!B147</f>
        <v>137</v>
      </c>
      <c r="C144" s="10">
        <f>Registration!C147</f>
        <v>0</v>
      </c>
      <c r="D144" s="10" t="str">
        <f>IF(Registration!E147="Yes","Yes","No")</f>
        <v>No</v>
      </c>
      <c r="E144" s="8">
        <f>Registration!H147</f>
        <v>0</v>
      </c>
      <c r="F144" s="8" t="e">
        <f ca="1">IF(AND((Registration!I147)&gt;=9,(Registration!I147)&lt;=11),"9-11 years",IF(AND((Registration!I147)&gt;=12,(Registration!I147)&lt;=14),"12-14 years",IF(AND((Registration!I147)&gt;=15,(Registration!I147)&lt;=17),"15-17 years",IF(AND((Registration!I147)&gt;=18,(Registration!I147)&lt;=35),"18-35 years",IF((Registration!I147)&lt;9,"Younger than 9 years","Older than 35 years")))))</f>
        <v>#VALUE!</v>
      </c>
      <c r="G144" s="10">
        <f>Registration!G147</f>
        <v>0</v>
      </c>
      <c r="H144" s="2"/>
      <c r="I144" s="2"/>
      <c r="J144" s="2"/>
      <c r="K144" s="2"/>
    </row>
    <row r="145" spans="2:11">
      <c r="B145" s="35">
        <f>Registration!B148</f>
        <v>138</v>
      </c>
      <c r="C145" s="10">
        <f>Registration!C148</f>
        <v>0</v>
      </c>
      <c r="D145" s="10" t="str">
        <f>IF(Registration!E148="Yes","Yes","No")</f>
        <v>No</v>
      </c>
      <c r="E145" s="8">
        <f>Registration!H148</f>
        <v>0</v>
      </c>
      <c r="F145" s="8" t="e">
        <f ca="1">IF(AND((Registration!I148)&gt;=9,(Registration!I148)&lt;=11),"9-11 years",IF(AND((Registration!I148)&gt;=12,(Registration!I148)&lt;=14),"12-14 years",IF(AND((Registration!I148)&gt;=15,(Registration!I148)&lt;=17),"15-17 years",IF(AND((Registration!I148)&gt;=18,(Registration!I148)&lt;=35),"18-35 years",IF((Registration!I148)&lt;9,"Younger than 9 years","Older than 35 years")))))</f>
        <v>#VALUE!</v>
      </c>
      <c r="G145" s="10">
        <f>Registration!G148</f>
        <v>0</v>
      </c>
      <c r="H145" s="2"/>
      <c r="I145" s="2"/>
      <c r="J145" s="2"/>
      <c r="K145" s="2"/>
    </row>
    <row r="146" spans="2:11">
      <c r="B146" s="34">
        <f>Registration!B149</f>
        <v>139</v>
      </c>
      <c r="C146" s="10">
        <f>Registration!C149</f>
        <v>0</v>
      </c>
      <c r="D146" s="10" t="str">
        <f>IF(Registration!E149="Yes","Yes","No")</f>
        <v>No</v>
      </c>
      <c r="E146" s="8">
        <f>Registration!H149</f>
        <v>0</v>
      </c>
      <c r="F146" s="8" t="e">
        <f ca="1">IF(AND((Registration!I149)&gt;=9,(Registration!I149)&lt;=11),"9-11 years",IF(AND((Registration!I149)&gt;=12,(Registration!I149)&lt;=14),"12-14 years",IF(AND((Registration!I149)&gt;=15,(Registration!I149)&lt;=17),"15-17 years",IF(AND((Registration!I149)&gt;=18,(Registration!I149)&lt;=35),"18-35 years",IF((Registration!I149)&lt;9,"Younger than 9 years","Older than 35 years")))))</f>
        <v>#VALUE!</v>
      </c>
      <c r="G146" s="10">
        <f>Registration!G149</f>
        <v>0</v>
      </c>
      <c r="H146" s="2"/>
      <c r="I146" s="2"/>
      <c r="J146" s="2"/>
      <c r="K146" s="2"/>
    </row>
    <row r="147" spans="2:11">
      <c r="B147" s="35">
        <f>Registration!B150</f>
        <v>140</v>
      </c>
      <c r="C147" s="10">
        <f>Registration!C150</f>
        <v>0</v>
      </c>
      <c r="D147" s="10" t="str">
        <f>IF(Registration!E150="Yes","Yes","No")</f>
        <v>No</v>
      </c>
      <c r="E147" s="8">
        <f>Registration!H150</f>
        <v>0</v>
      </c>
      <c r="F147" s="8" t="e">
        <f ca="1">IF(AND((Registration!I150)&gt;=9,(Registration!I150)&lt;=11),"9-11 years",IF(AND((Registration!I150)&gt;=12,(Registration!I150)&lt;=14),"12-14 years",IF(AND((Registration!I150)&gt;=15,(Registration!I150)&lt;=17),"15-17 years",IF(AND((Registration!I150)&gt;=18,(Registration!I150)&lt;=35),"18-35 years",IF((Registration!I150)&lt;9,"Younger than 9 years","Older than 35 years")))))</f>
        <v>#VALUE!</v>
      </c>
      <c r="G147" s="10">
        <f>Registration!G150</f>
        <v>0</v>
      </c>
      <c r="H147" s="2"/>
      <c r="I147" s="2"/>
      <c r="J147" s="2"/>
      <c r="K147" s="2"/>
    </row>
    <row r="148" spans="2:11">
      <c r="B148" s="34">
        <f>Registration!B151</f>
        <v>141</v>
      </c>
      <c r="C148" s="10">
        <f>Registration!C151</f>
        <v>0</v>
      </c>
      <c r="D148" s="10" t="str">
        <f>IF(Registration!E151="Yes","Yes","No")</f>
        <v>No</v>
      </c>
      <c r="E148" s="8">
        <f>Registration!H151</f>
        <v>0</v>
      </c>
      <c r="F148" s="8" t="e">
        <f ca="1">IF(AND((Registration!I151)&gt;=9,(Registration!I151)&lt;=11),"9-11 years",IF(AND((Registration!I151)&gt;=12,(Registration!I151)&lt;=14),"12-14 years",IF(AND((Registration!I151)&gt;=15,(Registration!I151)&lt;=17),"15-17 years",IF(AND((Registration!I151)&gt;=18,(Registration!I151)&lt;=35),"18-35 years",IF((Registration!I151)&lt;9,"Younger than 9 years","Older than 35 years")))))</f>
        <v>#VALUE!</v>
      </c>
      <c r="G148" s="10">
        <f>Registration!G151</f>
        <v>0</v>
      </c>
      <c r="H148" s="2"/>
      <c r="I148" s="2"/>
      <c r="J148" s="2"/>
      <c r="K148" s="2"/>
    </row>
    <row r="149" spans="2:11">
      <c r="B149" s="35">
        <f>Registration!B152</f>
        <v>142</v>
      </c>
      <c r="C149" s="10">
        <f>Registration!C152</f>
        <v>0</v>
      </c>
      <c r="D149" s="10" t="str">
        <f>IF(Registration!E152="Yes","Yes","No")</f>
        <v>No</v>
      </c>
      <c r="E149" s="8">
        <f>Registration!H152</f>
        <v>0</v>
      </c>
      <c r="F149" s="8" t="e">
        <f ca="1">IF(AND((Registration!I152)&gt;=9,(Registration!I152)&lt;=11),"9-11 years",IF(AND((Registration!I152)&gt;=12,(Registration!I152)&lt;=14),"12-14 years",IF(AND((Registration!I152)&gt;=15,(Registration!I152)&lt;=17),"15-17 years",IF(AND((Registration!I152)&gt;=18,(Registration!I152)&lt;=35),"18-35 years",IF((Registration!I152)&lt;9,"Younger than 9 years","Older than 35 years")))))</f>
        <v>#VALUE!</v>
      </c>
      <c r="G149" s="10">
        <f>Registration!G152</f>
        <v>0</v>
      </c>
      <c r="H149" s="2"/>
      <c r="I149" s="2"/>
      <c r="J149" s="2"/>
      <c r="K149" s="2"/>
    </row>
    <row r="150" spans="2:11">
      <c r="B150" s="34">
        <f>Registration!B153</f>
        <v>143</v>
      </c>
      <c r="C150" s="10">
        <f>Registration!C153</f>
        <v>0</v>
      </c>
      <c r="D150" s="10" t="str">
        <f>IF(Registration!E153="Yes","Yes","No")</f>
        <v>No</v>
      </c>
      <c r="E150" s="8">
        <f>Registration!H153</f>
        <v>0</v>
      </c>
      <c r="F150" s="8" t="e">
        <f ca="1">IF(AND((Registration!I153)&gt;=9,(Registration!I153)&lt;=11),"9-11 years",IF(AND((Registration!I153)&gt;=12,(Registration!I153)&lt;=14),"12-14 years",IF(AND((Registration!I153)&gt;=15,(Registration!I153)&lt;=17),"15-17 years",IF(AND((Registration!I153)&gt;=18,(Registration!I153)&lt;=35),"18-35 years",IF((Registration!I153)&lt;9,"Younger than 9 years","Older than 35 years")))))</f>
        <v>#VALUE!</v>
      </c>
      <c r="G150" s="10">
        <f>Registration!G153</f>
        <v>0</v>
      </c>
      <c r="H150" s="2"/>
      <c r="I150" s="2"/>
      <c r="J150" s="2"/>
      <c r="K150" s="2"/>
    </row>
    <row r="151" spans="2:11">
      <c r="B151" s="35">
        <f>Registration!B154</f>
        <v>144</v>
      </c>
      <c r="C151" s="10">
        <f>Registration!C154</f>
        <v>0</v>
      </c>
      <c r="D151" s="10" t="str">
        <f>IF(Registration!E154="Yes","Yes","No")</f>
        <v>No</v>
      </c>
      <c r="E151" s="8">
        <f>Registration!H154</f>
        <v>0</v>
      </c>
      <c r="F151" s="8" t="e">
        <f ca="1">IF(AND((Registration!I154)&gt;=9,(Registration!I154)&lt;=11),"9-11 years",IF(AND((Registration!I154)&gt;=12,(Registration!I154)&lt;=14),"12-14 years",IF(AND((Registration!I154)&gt;=15,(Registration!I154)&lt;=17),"15-17 years",IF(AND((Registration!I154)&gt;=18,(Registration!I154)&lt;=35),"18-35 years",IF((Registration!I154)&lt;9,"Younger than 9 years","Older than 35 years")))))</f>
        <v>#VALUE!</v>
      </c>
      <c r="G151" s="10">
        <f>Registration!G154</f>
        <v>0</v>
      </c>
      <c r="H151" s="2"/>
      <c r="I151" s="2"/>
      <c r="J151" s="2"/>
      <c r="K151" s="2"/>
    </row>
    <row r="152" spans="2:11">
      <c r="B152" s="34">
        <f>Registration!B155</f>
        <v>145</v>
      </c>
      <c r="C152" s="10">
        <f>Registration!C155</f>
        <v>0</v>
      </c>
      <c r="D152" s="10" t="str">
        <f>IF(Registration!E155="Yes","Yes","No")</f>
        <v>No</v>
      </c>
      <c r="E152" s="8">
        <f>Registration!H155</f>
        <v>0</v>
      </c>
      <c r="F152" s="8" t="e">
        <f ca="1">IF(AND((Registration!I155)&gt;=9,(Registration!I155)&lt;=11),"9-11 years",IF(AND((Registration!I155)&gt;=12,(Registration!I155)&lt;=14),"12-14 years",IF(AND((Registration!I155)&gt;=15,(Registration!I155)&lt;=17),"15-17 years",IF(AND((Registration!I155)&gt;=18,(Registration!I155)&lt;=35),"18-35 years",IF((Registration!I155)&lt;9,"Younger than 9 years","Older than 35 years")))))</f>
        <v>#VALUE!</v>
      </c>
      <c r="G152" s="10">
        <f>Registration!G155</f>
        <v>0</v>
      </c>
      <c r="H152" s="2"/>
      <c r="I152" s="2"/>
      <c r="J152" s="2"/>
      <c r="K152" s="2"/>
    </row>
    <row r="153" spans="2:11">
      <c r="B153" s="35">
        <f>Registration!B156</f>
        <v>146</v>
      </c>
      <c r="C153" s="10">
        <f>Registration!C156</f>
        <v>0</v>
      </c>
      <c r="D153" s="10" t="str">
        <f>IF(Registration!E156="Yes","Yes","No")</f>
        <v>No</v>
      </c>
      <c r="E153" s="8">
        <f>Registration!H156</f>
        <v>0</v>
      </c>
      <c r="F153" s="8" t="e">
        <f ca="1">IF(AND((Registration!I156)&gt;=9,(Registration!I156)&lt;=11),"9-11 years",IF(AND((Registration!I156)&gt;=12,(Registration!I156)&lt;=14),"12-14 years",IF(AND((Registration!I156)&gt;=15,(Registration!I156)&lt;=17),"15-17 years",IF(AND((Registration!I156)&gt;=18,(Registration!I156)&lt;=35),"18-35 years",IF((Registration!I156)&lt;9,"Younger than 9 years","Older than 35 years")))))</f>
        <v>#VALUE!</v>
      </c>
      <c r="G153" s="10">
        <f>Registration!G156</f>
        <v>0</v>
      </c>
      <c r="H153" s="2"/>
      <c r="I153" s="2"/>
      <c r="J153" s="2"/>
      <c r="K153" s="2"/>
    </row>
    <row r="154" spans="2:11">
      <c r="B154" s="34">
        <f>Registration!B157</f>
        <v>147</v>
      </c>
      <c r="C154" s="10">
        <f>Registration!C157</f>
        <v>0</v>
      </c>
      <c r="D154" s="10" t="str">
        <f>IF(Registration!E157="Yes","Yes","No")</f>
        <v>No</v>
      </c>
      <c r="E154" s="8">
        <f>Registration!H157</f>
        <v>0</v>
      </c>
      <c r="F154" s="8" t="e">
        <f ca="1">IF(AND((Registration!I157)&gt;=9,(Registration!I157)&lt;=11),"9-11 years",IF(AND((Registration!I157)&gt;=12,(Registration!I157)&lt;=14),"12-14 years",IF(AND((Registration!I157)&gt;=15,(Registration!I157)&lt;=17),"15-17 years",IF(AND((Registration!I157)&gt;=18,(Registration!I157)&lt;=35),"18-35 years",IF((Registration!I157)&lt;9,"Younger than 9 years","Older than 35 years")))))</f>
        <v>#VALUE!</v>
      </c>
      <c r="G154" s="10">
        <f>Registration!G157</f>
        <v>0</v>
      </c>
      <c r="H154" s="2"/>
      <c r="I154" s="2"/>
      <c r="J154" s="2"/>
      <c r="K154" s="2"/>
    </row>
    <row r="155" spans="2:11">
      <c r="B155" s="35">
        <f>Registration!B158</f>
        <v>148</v>
      </c>
      <c r="C155" s="10">
        <f>Registration!C158</f>
        <v>0</v>
      </c>
      <c r="D155" s="10" t="str">
        <f>IF(Registration!E158="Yes","Yes","No")</f>
        <v>No</v>
      </c>
      <c r="E155" s="8">
        <f>Registration!H158</f>
        <v>0</v>
      </c>
      <c r="F155" s="8" t="e">
        <f ca="1">IF(AND((Registration!I158)&gt;=9,(Registration!I158)&lt;=11),"9-11 years",IF(AND((Registration!I158)&gt;=12,(Registration!I158)&lt;=14),"12-14 years",IF(AND((Registration!I158)&gt;=15,(Registration!I158)&lt;=17),"15-17 years",IF(AND((Registration!I158)&gt;=18,(Registration!I158)&lt;=35),"18-35 years",IF((Registration!I158)&lt;9,"Younger than 9 years","Older than 35 years")))))</f>
        <v>#VALUE!</v>
      </c>
      <c r="G155" s="10">
        <f>Registration!G158</f>
        <v>0</v>
      </c>
      <c r="H155" s="2"/>
      <c r="I155" s="2"/>
      <c r="J155" s="2"/>
      <c r="K155" s="2"/>
    </row>
    <row r="156" spans="2:11">
      <c r="B156" s="34">
        <f>Registration!B159</f>
        <v>149</v>
      </c>
      <c r="C156" s="10">
        <f>Registration!C159</f>
        <v>0</v>
      </c>
      <c r="D156" s="10" t="str">
        <f>IF(Registration!E159="Yes","Yes","No")</f>
        <v>No</v>
      </c>
      <c r="E156" s="8">
        <f>Registration!H159</f>
        <v>0</v>
      </c>
      <c r="F156" s="8" t="e">
        <f ca="1">IF(AND((Registration!I159)&gt;=9,(Registration!I159)&lt;=11),"9-11 years",IF(AND((Registration!I159)&gt;=12,(Registration!I159)&lt;=14),"12-14 years",IF(AND((Registration!I159)&gt;=15,(Registration!I159)&lt;=17),"15-17 years",IF(AND((Registration!I159)&gt;=18,(Registration!I159)&lt;=35),"18-35 years",IF((Registration!I159)&lt;9,"Younger than 9 years","Older than 35 years")))))</f>
        <v>#VALUE!</v>
      </c>
      <c r="G156" s="10">
        <f>Registration!G159</f>
        <v>0</v>
      </c>
      <c r="H156" s="2"/>
      <c r="I156" s="2"/>
      <c r="J156" s="2"/>
      <c r="K156" s="2"/>
    </row>
    <row r="157" spans="2:11">
      <c r="B157" s="35">
        <f>Registration!B160</f>
        <v>150</v>
      </c>
      <c r="C157" s="10">
        <f>Registration!C160</f>
        <v>0</v>
      </c>
      <c r="D157" s="10" t="str">
        <f>IF(Registration!E160="Yes","Yes","No")</f>
        <v>No</v>
      </c>
      <c r="E157" s="8">
        <f>Registration!H160</f>
        <v>0</v>
      </c>
      <c r="F157" s="8" t="e">
        <f ca="1">IF(AND((Registration!I160)&gt;=9,(Registration!I160)&lt;=11),"9-11 years",IF(AND((Registration!I160)&gt;=12,(Registration!I160)&lt;=14),"12-14 years",IF(AND((Registration!I160)&gt;=15,(Registration!I160)&lt;=17),"15-17 years",IF(AND((Registration!I160)&gt;=18,(Registration!I160)&lt;=35),"18-35 years",IF((Registration!I160)&lt;9,"Younger than 9 years","Older than 35 years")))))</f>
        <v>#VALUE!</v>
      </c>
      <c r="G157" s="10">
        <f>Registration!G160</f>
        <v>0</v>
      </c>
      <c r="H157" s="2"/>
      <c r="I157" s="2"/>
      <c r="J157" s="2"/>
      <c r="K157" s="2"/>
    </row>
    <row r="158" spans="2:11">
      <c r="B158" s="34">
        <f>Registration!B161</f>
        <v>151</v>
      </c>
      <c r="C158" s="10">
        <f>Registration!C161</f>
        <v>0</v>
      </c>
      <c r="D158" s="10" t="str">
        <f>IF(Registration!E161="Yes","Yes","No")</f>
        <v>No</v>
      </c>
      <c r="E158" s="8">
        <f>Registration!H161</f>
        <v>0</v>
      </c>
      <c r="F158" s="8" t="e">
        <f ca="1">IF(AND((Registration!I161)&gt;=9,(Registration!I161)&lt;=11),"9-11 years",IF(AND((Registration!I161)&gt;=12,(Registration!I161)&lt;=14),"12-14 years",IF(AND((Registration!I161)&gt;=15,(Registration!I161)&lt;=17),"15-17 years",IF(AND((Registration!I161)&gt;=18,(Registration!I161)&lt;=35),"18-35 years",IF((Registration!I161)&lt;9,"Younger than 9 years","Older than 35 years")))))</f>
        <v>#VALUE!</v>
      </c>
      <c r="G158" s="10">
        <f>Registration!G161</f>
        <v>0</v>
      </c>
      <c r="H158" s="2"/>
      <c r="I158" s="2"/>
      <c r="J158" s="2"/>
      <c r="K158" s="2"/>
    </row>
    <row r="159" spans="2:11">
      <c r="B159" s="35">
        <f>Registration!B162</f>
        <v>152</v>
      </c>
      <c r="C159" s="10">
        <f>Registration!C162</f>
        <v>0</v>
      </c>
      <c r="D159" s="10" t="str">
        <f>IF(Registration!E162="Yes","Yes","No")</f>
        <v>No</v>
      </c>
      <c r="E159" s="8">
        <f>Registration!H162</f>
        <v>0</v>
      </c>
      <c r="F159" s="8" t="e">
        <f ca="1">IF(AND((Registration!I162)&gt;=9,(Registration!I162)&lt;=11),"9-11 years",IF(AND((Registration!I162)&gt;=12,(Registration!I162)&lt;=14),"12-14 years",IF(AND((Registration!I162)&gt;=15,(Registration!I162)&lt;=17),"15-17 years",IF(AND((Registration!I162)&gt;=18,(Registration!I162)&lt;=35),"18-35 years",IF((Registration!I162)&lt;9,"Younger than 9 years","Older than 35 years")))))</f>
        <v>#VALUE!</v>
      </c>
      <c r="G159" s="10">
        <f>Registration!G162</f>
        <v>0</v>
      </c>
      <c r="H159" s="2"/>
      <c r="I159" s="2"/>
      <c r="J159" s="2"/>
      <c r="K159" s="2"/>
    </row>
    <row r="160" spans="2:11">
      <c r="B160" s="34">
        <f>Registration!B163</f>
        <v>153</v>
      </c>
      <c r="C160" s="10">
        <f>Registration!C163</f>
        <v>0</v>
      </c>
      <c r="D160" s="10" t="str">
        <f>IF(Registration!E163="Yes","Yes","No")</f>
        <v>No</v>
      </c>
      <c r="E160" s="8">
        <f>Registration!H163</f>
        <v>0</v>
      </c>
      <c r="F160" s="8" t="e">
        <f ca="1">IF(AND((Registration!I163)&gt;=9,(Registration!I163)&lt;=11),"9-11 years",IF(AND((Registration!I163)&gt;=12,(Registration!I163)&lt;=14),"12-14 years",IF(AND((Registration!I163)&gt;=15,(Registration!I163)&lt;=17),"15-17 years",IF(AND((Registration!I163)&gt;=18,(Registration!I163)&lt;=35),"18-35 years",IF((Registration!I163)&lt;9,"Younger than 9 years","Older than 35 years")))))</f>
        <v>#VALUE!</v>
      </c>
      <c r="G160" s="10">
        <f>Registration!G163</f>
        <v>0</v>
      </c>
      <c r="H160" s="2"/>
      <c r="I160" s="2"/>
      <c r="J160" s="2"/>
      <c r="K160" s="2"/>
    </row>
    <row r="161" spans="2:11">
      <c r="B161" s="35">
        <f>Registration!B164</f>
        <v>154</v>
      </c>
      <c r="C161" s="10">
        <f>Registration!C164</f>
        <v>0</v>
      </c>
      <c r="D161" s="10" t="str">
        <f>IF(Registration!E164="Yes","Yes","No")</f>
        <v>No</v>
      </c>
      <c r="E161" s="8">
        <f>Registration!H164</f>
        <v>0</v>
      </c>
      <c r="F161" s="8" t="e">
        <f ca="1">IF(AND((Registration!I164)&gt;=9,(Registration!I164)&lt;=11),"9-11 years",IF(AND((Registration!I164)&gt;=12,(Registration!I164)&lt;=14),"12-14 years",IF(AND((Registration!I164)&gt;=15,(Registration!I164)&lt;=17),"15-17 years",IF(AND((Registration!I164)&gt;=18,(Registration!I164)&lt;=35),"18-35 years",IF((Registration!I164)&lt;9,"Younger than 9 years","Older than 35 years")))))</f>
        <v>#VALUE!</v>
      </c>
      <c r="G161" s="10">
        <f>Registration!G164</f>
        <v>0</v>
      </c>
      <c r="H161" s="2"/>
      <c r="I161" s="2"/>
      <c r="J161" s="2"/>
      <c r="K161" s="2"/>
    </row>
    <row r="162" spans="2:11">
      <c r="B162" s="34">
        <f>Registration!B165</f>
        <v>155</v>
      </c>
      <c r="C162" s="10">
        <f>Registration!C165</f>
        <v>0</v>
      </c>
      <c r="D162" s="10" t="str">
        <f>IF(Registration!E165="Yes","Yes","No")</f>
        <v>No</v>
      </c>
      <c r="E162" s="8">
        <f>Registration!H165</f>
        <v>0</v>
      </c>
      <c r="F162" s="8" t="e">
        <f ca="1">IF(AND((Registration!I165)&gt;=9,(Registration!I165)&lt;=11),"9-11 years",IF(AND((Registration!I165)&gt;=12,(Registration!I165)&lt;=14),"12-14 years",IF(AND((Registration!I165)&gt;=15,(Registration!I165)&lt;=17),"15-17 years",IF(AND((Registration!I165)&gt;=18,(Registration!I165)&lt;=35),"18-35 years",IF((Registration!I165)&lt;9,"Younger than 9 years","Older than 35 years")))))</f>
        <v>#VALUE!</v>
      </c>
      <c r="G162" s="10">
        <f>Registration!G165</f>
        <v>0</v>
      </c>
      <c r="H162" s="2"/>
      <c r="I162" s="2"/>
      <c r="J162" s="2"/>
      <c r="K162" s="2"/>
    </row>
    <row r="163" spans="2:11">
      <c r="B163" s="35">
        <f>Registration!B166</f>
        <v>156</v>
      </c>
      <c r="C163" s="10">
        <f>Registration!C166</f>
        <v>0</v>
      </c>
      <c r="D163" s="10" t="str">
        <f>IF(Registration!E166="Yes","Yes","No")</f>
        <v>No</v>
      </c>
      <c r="E163" s="8">
        <f>Registration!H166</f>
        <v>0</v>
      </c>
      <c r="F163" s="8" t="e">
        <f ca="1">IF(AND((Registration!I166)&gt;=9,(Registration!I166)&lt;=11),"9-11 years",IF(AND((Registration!I166)&gt;=12,(Registration!I166)&lt;=14),"12-14 years",IF(AND((Registration!I166)&gt;=15,(Registration!I166)&lt;=17),"15-17 years",IF(AND((Registration!I166)&gt;=18,(Registration!I166)&lt;=35),"18-35 years",IF((Registration!I166)&lt;9,"Younger than 9 years","Older than 35 years")))))</f>
        <v>#VALUE!</v>
      </c>
      <c r="G163" s="10">
        <f>Registration!G166</f>
        <v>0</v>
      </c>
      <c r="H163" s="2"/>
      <c r="I163" s="2"/>
      <c r="J163" s="2"/>
      <c r="K163" s="2"/>
    </row>
    <row r="164" spans="2:11">
      <c r="B164" s="34">
        <f>Registration!B167</f>
        <v>157</v>
      </c>
      <c r="C164" s="10">
        <f>Registration!C167</f>
        <v>0</v>
      </c>
      <c r="D164" s="10" t="str">
        <f>IF(Registration!E167="Yes","Yes","No")</f>
        <v>No</v>
      </c>
      <c r="E164" s="8">
        <f>Registration!H167</f>
        <v>0</v>
      </c>
      <c r="F164" s="8" t="e">
        <f ca="1">IF(AND((Registration!I167)&gt;=9,(Registration!I167)&lt;=11),"9-11 years",IF(AND((Registration!I167)&gt;=12,(Registration!I167)&lt;=14),"12-14 years",IF(AND((Registration!I167)&gt;=15,(Registration!I167)&lt;=17),"15-17 years",IF(AND((Registration!I167)&gt;=18,(Registration!I167)&lt;=35),"18-35 years",IF((Registration!I167)&lt;9,"Younger than 9 years","Older than 35 years")))))</f>
        <v>#VALUE!</v>
      </c>
      <c r="G164" s="10">
        <f>Registration!G167</f>
        <v>0</v>
      </c>
      <c r="H164" s="2"/>
      <c r="I164" s="2"/>
      <c r="J164" s="2"/>
      <c r="K164" s="2"/>
    </row>
    <row r="165" spans="2:11">
      <c r="B165" s="35">
        <f>Registration!B168</f>
        <v>158</v>
      </c>
      <c r="C165" s="10">
        <f>Registration!C168</f>
        <v>0</v>
      </c>
      <c r="D165" s="10" t="str">
        <f>IF(Registration!E168="Yes","Yes","No")</f>
        <v>No</v>
      </c>
      <c r="E165" s="8">
        <f>Registration!H168</f>
        <v>0</v>
      </c>
      <c r="F165" s="8" t="e">
        <f ca="1">IF(AND((Registration!I168)&gt;=9,(Registration!I168)&lt;=11),"9-11 years",IF(AND((Registration!I168)&gt;=12,(Registration!I168)&lt;=14),"12-14 years",IF(AND((Registration!I168)&gt;=15,(Registration!I168)&lt;=17),"15-17 years",IF(AND((Registration!I168)&gt;=18,(Registration!I168)&lt;=35),"18-35 years",IF((Registration!I168)&lt;9,"Younger than 9 years","Older than 35 years")))))</f>
        <v>#VALUE!</v>
      </c>
      <c r="G165" s="10">
        <f>Registration!G168</f>
        <v>0</v>
      </c>
      <c r="H165" s="2"/>
      <c r="I165" s="2"/>
      <c r="J165" s="2"/>
      <c r="K165" s="2"/>
    </row>
    <row r="166" spans="2:11">
      <c r="B166" s="34">
        <f>Registration!B169</f>
        <v>159</v>
      </c>
      <c r="C166" s="10">
        <f>Registration!C169</f>
        <v>0</v>
      </c>
      <c r="D166" s="10" t="str">
        <f>IF(Registration!E169="Yes","Yes","No")</f>
        <v>No</v>
      </c>
      <c r="E166" s="8">
        <f>Registration!H169</f>
        <v>0</v>
      </c>
      <c r="F166" s="8" t="e">
        <f ca="1">IF(AND((Registration!I169)&gt;=9,(Registration!I169)&lt;=11),"9-11 years",IF(AND((Registration!I169)&gt;=12,(Registration!I169)&lt;=14),"12-14 years",IF(AND((Registration!I169)&gt;=15,(Registration!I169)&lt;=17),"15-17 years",IF(AND((Registration!I169)&gt;=18,(Registration!I169)&lt;=35),"18-35 years",IF((Registration!I169)&lt;9,"Younger than 9 years","Older than 35 years")))))</f>
        <v>#VALUE!</v>
      </c>
      <c r="G166" s="10">
        <f>Registration!G169</f>
        <v>0</v>
      </c>
      <c r="H166" s="2"/>
      <c r="I166" s="2"/>
      <c r="J166" s="2"/>
      <c r="K166" s="2"/>
    </row>
    <row r="167" spans="2:11">
      <c r="B167" s="35">
        <f>Registration!B170</f>
        <v>160</v>
      </c>
      <c r="C167" s="10">
        <f>Registration!C170</f>
        <v>0</v>
      </c>
      <c r="D167" s="10" t="str">
        <f>IF(Registration!E170="Yes","Yes","No")</f>
        <v>No</v>
      </c>
      <c r="E167" s="8">
        <f>Registration!H170</f>
        <v>0</v>
      </c>
      <c r="F167" s="8" t="e">
        <f ca="1">IF(AND((Registration!I170)&gt;=9,(Registration!I170)&lt;=11),"9-11 years",IF(AND((Registration!I170)&gt;=12,(Registration!I170)&lt;=14),"12-14 years",IF(AND((Registration!I170)&gt;=15,(Registration!I170)&lt;=17),"15-17 years",IF(AND((Registration!I170)&gt;=18,(Registration!I170)&lt;=35),"18-35 years",IF((Registration!I170)&lt;9,"Younger than 9 years","Older than 35 years")))))</f>
        <v>#VALUE!</v>
      </c>
      <c r="G167" s="10">
        <f>Registration!G170</f>
        <v>0</v>
      </c>
      <c r="H167" s="2"/>
      <c r="I167" s="2"/>
      <c r="J167" s="2"/>
      <c r="K167" s="2"/>
    </row>
    <row r="168" spans="2:11">
      <c r="B168" s="34">
        <f>Registration!B171</f>
        <v>161</v>
      </c>
      <c r="C168" s="10">
        <f>Registration!C171</f>
        <v>0</v>
      </c>
      <c r="D168" s="10" t="str">
        <f>IF(Registration!E171="Yes","Yes","No")</f>
        <v>No</v>
      </c>
      <c r="E168" s="8">
        <f>Registration!H171</f>
        <v>0</v>
      </c>
      <c r="F168" s="8" t="e">
        <f ca="1">IF(AND((Registration!I171)&gt;=9,(Registration!I171)&lt;=11),"9-11 years",IF(AND((Registration!I171)&gt;=12,(Registration!I171)&lt;=14),"12-14 years",IF(AND((Registration!I171)&gt;=15,(Registration!I171)&lt;=17),"15-17 years",IF(AND((Registration!I171)&gt;=18,(Registration!I171)&lt;=35),"18-35 years",IF((Registration!I171)&lt;9,"Younger than 9 years","Older than 35 years")))))</f>
        <v>#VALUE!</v>
      </c>
      <c r="G168" s="10">
        <f>Registration!G171</f>
        <v>0</v>
      </c>
      <c r="H168" s="2"/>
      <c r="I168" s="2"/>
      <c r="J168" s="2"/>
      <c r="K168" s="2"/>
    </row>
    <row r="169" spans="2:11">
      <c r="B169" s="35">
        <f>Registration!B172</f>
        <v>162</v>
      </c>
      <c r="C169" s="10">
        <f>Registration!C172</f>
        <v>0</v>
      </c>
      <c r="D169" s="10" t="str">
        <f>IF(Registration!E172="Yes","Yes","No")</f>
        <v>No</v>
      </c>
      <c r="E169" s="8">
        <f>Registration!H172</f>
        <v>0</v>
      </c>
      <c r="F169" s="8" t="e">
        <f ca="1">IF(AND((Registration!I172)&gt;=9,(Registration!I172)&lt;=11),"9-11 years",IF(AND((Registration!I172)&gt;=12,(Registration!I172)&lt;=14),"12-14 years",IF(AND((Registration!I172)&gt;=15,(Registration!I172)&lt;=17),"15-17 years",IF(AND((Registration!I172)&gt;=18,(Registration!I172)&lt;=35),"18-35 years",IF((Registration!I172)&lt;9,"Younger than 9 years","Older than 35 years")))))</f>
        <v>#VALUE!</v>
      </c>
      <c r="G169" s="10">
        <f>Registration!G172</f>
        <v>0</v>
      </c>
      <c r="H169" s="2"/>
      <c r="I169" s="2"/>
      <c r="J169" s="2"/>
      <c r="K169" s="2"/>
    </row>
    <row r="170" spans="2:11">
      <c r="B170" s="34">
        <f>Registration!B173</f>
        <v>163</v>
      </c>
      <c r="C170" s="10">
        <f>Registration!C173</f>
        <v>0</v>
      </c>
      <c r="D170" s="10" t="str">
        <f>IF(Registration!E173="Yes","Yes","No")</f>
        <v>No</v>
      </c>
      <c r="E170" s="8">
        <f>Registration!H173</f>
        <v>0</v>
      </c>
      <c r="F170" s="8" t="e">
        <f ca="1">IF(AND((Registration!I173)&gt;=9,(Registration!I173)&lt;=11),"9-11 years",IF(AND((Registration!I173)&gt;=12,(Registration!I173)&lt;=14),"12-14 years",IF(AND((Registration!I173)&gt;=15,(Registration!I173)&lt;=17),"15-17 years",IF(AND((Registration!I173)&gt;=18,(Registration!I173)&lt;=35),"18-35 years",IF((Registration!I173)&lt;9,"Younger than 9 years","Older than 35 years")))))</f>
        <v>#VALUE!</v>
      </c>
      <c r="G170" s="10">
        <f>Registration!G173</f>
        <v>0</v>
      </c>
      <c r="H170" s="2"/>
      <c r="I170" s="2"/>
      <c r="J170" s="2"/>
      <c r="K170" s="2"/>
    </row>
    <row r="171" spans="2:11">
      <c r="B171" s="35">
        <f>Registration!B174</f>
        <v>164</v>
      </c>
      <c r="C171" s="10">
        <f>Registration!C174</f>
        <v>0</v>
      </c>
      <c r="D171" s="10" t="str">
        <f>IF(Registration!E174="Yes","Yes","No")</f>
        <v>No</v>
      </c>
      <c r="E171" s="8">
        <f>Registration!H174</f>
        <v>0</v>
      </c>
      <c r="F171" s="8" t="e">
        <f ca="1">IF(AND((Registration!I174)&gt;=9,(Registration!I174)&lt;=11),"9-11 years",IF(AND((Registration!I174)&gt;=12,(Registration!I174)&lt;=14),"12-14 years",IF(AND((Registration!I174)&gt;=15,(Registration!I174)&lt;=17),"15-17 years",IF(AND((Registration!I174)&gt;=18,(Registration!I174)&lt;=35),"18-35 years",IF((Registration!I174)&lt;9,"Younger than 9 years","Older than 35 years")))))</f>
        <v>#VALUE!</v>
      </c>
      <c r="G171" s="10">
        <f>Registration!G174</f>
        <v>0</v>
      </c>
      <c r="H171" s="2"/>
      <c r="I171" s="2"/>
      <c r="J171" s="2"/>
      <c r="K171" s="2"/>
    </row>
    <row r="172" spans="2:11">
      <c r="B172" s="34">
        <f>Registration!B175</f>
        <v>165</v>
      </c>
      <c r="C172" s="10">
        <f>Registration!C175</f>
        <v>0</v>
      </c>
      <c r="D172" s="10" t="str">
        <f>IF(Registration!E175="Yes","Yes","No")</f>
        <v>No</v>
      </c>
      <c r="E172" s="8">
        <f>Registration!H175</f>
        <v>0</v>
      </c>
      <c r="F172" s="8" t="e">
        <f ca="1">IF(AND((Registration!I175)&gt;=9,(Registration!I175)&lt;=11),"9-11 years",IF(AND((Registration!I175)&gt;=12,(Registration!I175)&lt;=14),"12-14 years",IF(AND((Registration!I175)&gt;=15,(Registration!I175)&lt;=17),"15-17 years",IF(AND((Registration!I175)&gt;=18,(Registration!I175)&lt;=35),"18-35 years",IF((Registration!I175)&lt;9,"Younger than 9 years","Older than 35 years")))))</f>
        <v>#VALUE!</v>
      </c>
      <c r="G172" s="10">
        <f>Registration!G175</f>
        <v>0</v>
      </c>
      <c r="H172" s="2"/>
      <c r="I172" s="2"/>
      <c r="J172" s="2"/>
      <c r="K172" s="2"/>
    </row>
    <row r="173" spans="2:11">
      <c r="B173" s="35">
        <f>Registration!B176</f>
        <v>166</v>
      </c>
      <c r="C173" s="10">
        <f>Registration!C176</f>
        <v>0</v>
      </c>
      <c r="D173" s="10" t="str">
        <f>IF(Registration!E176="Yes","Yes","No")</f>
        <v>No</v>
      </c>
      <c r="E173" s="8">
        <f>Registration!H176</f>
        <v>0</v>
      </c>
      <c r="F173" s="8" t="e">
        <f ca="1">IF(AND((Registration!I176)&gt;=9,(Registration!I176)&lt;=11),"9-11 years",IF(AND((Registration!I176)&gt;=12,(Registration!I176)&lt;=14),"12-14 years",IF(AND((Registration!I176)&gt;=15,(Registration!I176)&lt;=17),"15-17 years",IF(AND((Registration!I176)&gt;=18,(Registration!I176)&lt;=35),"18-35 years",IF((Registration!I176)&lt;9,"Younger than 9 years","Older than 35 years")))))</f>
        <v>#VALUE!</v>
      </c>
      <c r="G173" s="10">
        <f>Registration!G176</f>
        <v>0</v>
      </c>
      <c r="H173" s="2"/>
      <c r="I173" s="2"/>
      <c r="J173" s="2"/>
      <c r="K173" s="2"/>
    </row>
    <row r="174" spans="2:11">
      <c r="B174" s="34">
        <f>Registration!B177</f>
        <v>167</v>
      </c>
      <c r="C174" s="10">
        <f>Registration!C177</f>
        <v>0</v>
      </c>
      <c r="D174" s="10" t="str">
        <f>IF(Registration!E177="Yes","Yes","No")</f>
        <v>No</v>
      </c>
      <c r="E174" s="8">
        <f>Registration!H177</f>
        <v>0</v>
      </c>
      <c r="F174" s="8" t="e">
        <f ca="1">IF(AND((Registration!I177)&gt;=9,(Registration!I177)&lt;=11),"9-11 years",IF(AND((Registration!I177)&gt;=12,(Registration!I177)&lt;=14),"12-14 years",IF(AND((Registration!I177)&gt;=15,(Registration!I177)&lt;=17),"15-17 years",IF(AND((Registration!I177)&gt;=18,(Registration!I177)&lt;=35),"18-35 years",IF((Registration!I177)&lt;9,"Younger than 9 years","Older than 35 years")))))</f>
        <v>#VALUE!</v>
      </c>
      <c r="G174" s="10">
        <f>Registration!G177</f>
        <v>0</v>
      </c>
      <c r="H174" s="2"/>
      <c r="I174" s="2"/>
      <c r="J174" s="2"/>
      <c r="K174" s="2"/>
    </row>
    <row r="175" spans="2:11">
      <c r="B175" s="35">
        <f>Registration!B178</f>
        <v>168</v>
      </c>
      <c r="C175" s="10">
        <f>Registration!C178</f>
        <v>0</v>
      </c>
      <c r="D175" s="10" t="str">
        <f>IF(Registration!E178="Yes","Yes","No")</f>
        <v>No</v>
      </c>
      <c r="E175" s="8">
        <f>Registration!H178</f>
        <v>0</v>
      </c>
      <c r="F175" s="8" t="e">
        <f ca="1">IF(AND((Registration!I178)&gt;=9,(Registration!I178)&lt;=11),"9-11 years",IF(AND((Registration!I178)&gt;=12,(Registration!I178)&lt;=14),"12-14 years",IF(AND((Registration!I178)&gt;=15,(Registration!I178)&lt;=17),"15-17 years",IF(AND((Registration!I178)&gt;=18,(Registration!I178)&lt;=35),"18-35 years",IF((Registration!I178)&lt;9,"Younger than 9 years","Older than 35 years")))))</f>
        <v>#VALUE!</v>
      </c>
      <c r="G175" s="10">
        <f>Registration!G178</f>
        <v>0</v>
      </c>
      <c r="H175" s="2"/>
      <c r="I175" s="2"/>
      <c r="J175" s="2"/>
      <c r="K175" s="2"/>
    </row>
    <row r="176" spans="2:11">
      <c r="B176" s="34">
        <f>Registration!B179</f>
        <v>169</v>
      </c>
      <c r="C176" s="10">
        <f>Registration!C179</f>
        <v>0</v>
      </c>
      <c r="D176" s="10" t="str">
        <f>IF(Registration!E179="Yes","Yes","No")</f>
        <v>No</v>
      </c>
      <c r="E176" s="8">
        <f>Registration!H179</f>
        <v>0</v>
      </c>
      <c r="F176" s="8" t="e">
        <f ca="1">IF(AND((Registration!I179)&gt;=9,(Registration!I179)&lt;=11),"9-11 years",IF(AND((Registration!I179)&gt;=12,(Registration!I179)&lt;=14),"12-14 years",IF(AND((Registration!I179)&gt;=15,(Registration!I179)&lt;=17),"15-17 years",IF(AND((Registration!I179)&gt;=18,(Registration!I179)&lt;=35),"18-35 years",IF((Registration!I179)&lt;9,"Younger than 9 years","Older than 35 years")))))</f>
        <v>#VALUE!</v>
      </c>
      <c r="G176" s="10">
        <f>Registration!G179</f>
        <v>0</v>
      </c>
      <c r="H176" s="2"/>
      <c r="I176" s="2"/>
      <c r="J176" s="2"/>
      <c r="K176" s="2"/>
    </row>
    <row r="177" spans="2:11">
      <c r="B177" s="35">
        <f>Registration!B180</f>
        <v>170</v>
      </c>
      <c r="C177" s="10">
        <f>Registration!C180</f>
        <v>0</v>
      </c>
      <c r="D177" s="10" t="str">
        <f>IF(Registration!E180="Yes","Yes","No")</f>
        <v>No</v>
      </c>
      <c r="E177" s="8">
        <f>Registration!H180</f>
        <v>0</v>
      </c>
      <c r="F177" s="8" t="e">
        <f ca="1">IF(AND((Registration!I180)&gt;=9,(Registration!I180)&lt;=11),"9-11 years",IF(AND((Registration!I180)&gt;=12,(Registration!I180)&lt;=14),"12-14 years",IF(AND((Registration!I180)&gt;=15,(Registration!I180)&lt;=17),"15-17 years",IF(AND((Registration!I180)&gt;=18,(Registration!I180)&lt;=35),"18-35 years",IF((Registration!I180)&lt;9,"Younger than 9 years","Older than 35 years")))))</f>
        <v>#VALUE!</v>
      </c>
      <c r="G177" s="10">
        <f>Registration!G180</f>
        <v>0</v>
      </c>
      <c r="H177" s="2"/>
      <c r="I177" s="2"/>
      <c r="J177" s="2"/>
      <c r="K177" s="2"/>
    </row>
    <row r="178" spans="2:11">
      <c r="B178" s="34">
        <f>Registration!B181</f>
        <v>171</v>
      </c>
      <c r="C178" s="10">
        <f>Registration!C181</f>
        <v>0</v>
      </c>
      <c r="D178" s="10" t="str">
        <f>IF(Registration!E181="Yes","Yes","No")</f>
        <v>No</v>
      </c>
      <c r="E178" s="8">
        <f>Registration!H181</f>
        <v>0</v>
      </c>
      <c r="F178" s="8" t="e">
        <f ca="1">IF(AND((Registration!I181)&gt;=9,(Registration!I181)&lt;=11),"9-11 years",IF(AND((Registration!I181)&gt;=12,(Registration!I181)&lt;=14),"12-14 years",IF(AND((Registration!I181)&gt;=15,(Registration!I181)&lt;=17),"15-17 years",IF(AND((Registration!I181)&gt;=18,(Registration!I181)&lt;=35),"18-35 years",IF((Registration!I181)&lt;9,"Younger than 9 years","Older than 35 years")))))</f>
        <v>#VALUE!</v>
      </c>
      <c r="G178" s="10">
        <f>Registration!G181</f>
        <v>0</v>
      </c>
      <c r="H178" s="2"/>
      <c r="I178" s="2"/>
      <c r="J178" s="2"/>
      <c r="K178" s="2"/>
    </row>
    <row r="179" spans="2:11">
      <c r="B179" s="35">
        <f>Registration!B182</f>
        <v>172</v>
      </c>
      <c r="C179" s="10">
        <f>Registration!C182</f>
        <v>0</v>
      </c>
      <c r="D179" s="10" t="str">
        <f>IF(Registration!E182="Yes","Yes","No")</f>
        <v>No</v>
      </c>
      <c r="E179" s="8">
        <f>Registration!H182</f>
        <v>0</v>
      </c>
      <c r="F179" s="8" t="e">
        <f ca="1">IF(AND((Registration!I182)&gt;=9,(Registration!I182)&lt;=11),"9-11 years",IF(AND((Registration!I182)&gt;=12,(Registration!I182)&lt;=14),"12-14 years",IF(AND((Registration!I182)&gt;=15,(Registration!I182)&lt;=17),"15-17 years",IF(AND((Registration!I182)&gt;=18,(Registration!I182)&lt;=35),"18-35 years",IF((Registration!I182)&lt;9,"Younger than 9 years","Older than 35 years")))))</f>
        <v>#VALUE!</v>
      </c>
      <c r="G179" s="10">
        <f>Registration!G182</f>
        <v>0</v>
      </c>
      <c r="H179" s="2"/>
      <c r="I179" s="2"/>
      <c r="J179" s="2"/>
      <c r="K179" s="2"/>
    </row>
    <row r="180" spans="2:11">
      <c r="B180" s="34">
        <f>Registration!B183</f>
        <v>173</v>
      </c>
      <c r="C180" s="10">
        <f>Registration!C183</f>
        <v>0</v>
      </c>
      <c r="D180" s="10" t="str">
        <f>IF(Registration!E183="Yes","Yes","No")</f>
        <v>No</v>
      </c>
      <c r="E180" s="8">
        <f>Registration!H183</f>
        <v>0</v>
      </c>
      <c r="F180" s="8" t="e">
        <f ca="1">IF(AND((Registration!I183)&gt;=9,(Registration!I183)&lt;=11),"9-11 years",IF(AND((Registration!I183)&gt;=12,(Registration!I183)&lt;=14),"12-14 years",IF(AND((Registration!I183)&gt;=15,(Registration!I183)&lt;=17),"15-17 years",IF(AND((Registration!I183)&gt;=18,(Registration!I183)&lt;=35),"18-35 years",IF((Registration!I183)&lt;9,"Younger than 9 years","Older than 35 years")))))</f>
        <v>#VALUE!</v>
      </c>
      <c r="G180" s="10">
        <f>Registration!G183</f>
        <v>0</v>
      </c>
      <c r="H180" s="2"/>
      <c r="I180" s="2"/>
      <c r="J180" s="2"/>
      <c r="K180" s="2"/>
    </row>
    <row r="181" spans="2:11">
      <c r="B181" s="35">
        <f>Registration!B184</f>
        <v>174</v>
      </c>
      <c r="C181" s="10">
        <f>Registration!C184</f>
        <v>0</v>
      </c>
      <c r="D181" s="10" t="str">
        <f>IF(Registration!E184="Yes","Yes","No")</f>
        <v>No</v>
      </c>
      <c r="E181" s="8">
        <f>Registration!H184</f>
        <v>0</v>
      </c>
      <c r="F181" s="8" t="e">
        <f ca="1">IF(AND((Registration!I184)&gt;=9,(Registration!I184)&lt;=11),"9-11 years",IF(AND((Registration!I184)&gt;=12,(Registration!I184)&lt;=14),"12-14 years",IF(AND((Registration!I184)&gt;=15,(Registration!I184)&lt;=17),"15-17 years",IF(AND((Registration!I184)&gt;=18,(Registration!I184)&lt;=35),"18-35 years",IF((Registration!I184)&lt;9,"Younger than 9 years","Older than 35 years")))))</f>
        <v>#VALUE!</v>
      </c>
      <c r="G181" s="10">
        <f>Registration!G184</f>
        <v>0</v>
      </c>
      <c r="H181" s="2"/>
      <c r="I181" s="2"/>
      <c r="J181" s="2"/>
      <c r="K181" s="2"/>
    </row>
    <row r="182" spans="2:11">
      <c r="B182" s="34">
        <f>Registration!B185</f>
        <v>175</v>
      </c>
      <c r="C182" s="10">
        <f>Registration!C185</f>
        <v>0</v>
      </c>
      <c r="D182" s="10" t="str">
        <f>IF(Registration!E185="Yes","Yes","No")</f>
        <v>No</v>
      </c>
      <c r="E182" s="8">
        <f>Registration!H185</f>
        <v>0</v>
      </c>
      <c r="F182" s="8" t="e">
        <f ca="1">IF(AND((Registration!I185)&gt;=9,(Registration!I185)&lt;=11),"9-11 years",IF(AND((Registration!I185)&gt;=12,(Registration!I185)&lt;=14),"12-14 years",IF(AND((Registration!I185)&gt;=15,(Registration!I185)&lt;=17),"15-17 years",IF(AND((Registration!I185)&gt;=18,(Registration!I185)&lt;=35),"18-35 years",IF((Registration!I185)&lt;9,"Younger than 9 years","Older than 35 years")))))</f>
        <v>#VALUE!</v>
      </c>
      <c r="G182" s="10">
        <f>Registration!G185</f>
        <v>0</v>
      </c>
      <c r="H182" s="2"/>
      <c r="I182" s="2"/>
      <c r="J182" s="2"/>
      <c r="K182" s="2"/>
    </row>
    <row r="183" spans="2:11">
      <c r="B183" s="35">
        <f>Registration!B186</f>
        <v>176</v>
      </c>
      <c r="C183" s="10">
        <f>Registration!C186</f>
        <v>0</v>
      </c>
      <c r="D183" s="10" t="str">
        <f>IF(Registration!E186="Yes","Yes","No")</f>
        <v>No</v>
      </c>
      <c r="E183" s="8">
        <f>Registration!H186</f>
        <v>0</v>
      </c>
      <c r="F183" s="8" t="e">
        <f ca="1">IF(AND((Registration!I186)&gt;=9,(Registration!I186)&lt;=11),"9-11 years",IF(AND((Registration!I186)&gt;=12,(Registration!I186)&lt;=14),"12-14 years",IF(AND((Registration!I186)&gt;=15,(Registration!I186)&lt;=17),"15-17 years",IF(AND((Registration!I186)&gt;=18,(Registration!I186)&lt;=35),"18-35 years",IF((Registration!I186)&lt;9,"Younger than 9 years","Older than 35 years")))))</f>
        <v>#VALUE!</v>
      </c>
      <c r="G183" s="10">
        <f>Registration!G186</f>
        <v>0</v>
      </c>
      <c r="H183" s="2"/>
      <c r="I183" s="2"/>
      <c r="J183" s="2"/>
      <c r="K183" s="2"/>
    </row>
    <row r="184" spans="2:11">
      <c r="B184" s="34">
        <f>Registration!B187</f>
        <v>177</v>
      </c>
      <c r="C184" s="10">
        <f>Registration!C187</f>
        <v>0</v>
      </c>
      <c r="D184" s="10" t="str">
        <f>IF(Registration!E187="Yes","Yes","No")</f>
        <v>No</v>
      </c>
      <c r="E184" s="8">
        <f>Registration!H187</f>
        <v>0</v>
      </c>
      <c r="F184" s="8" t="e">
        <f ca="1">IF(AND((Registration!I187)&gt;=9,(Registration!I187)&lt;=11),"9-11 years",IF(AND((Registration!I187)&gt;=12,(Registration!I187)&lt;=14),"12-14 years",IF(AND((Registration!I187)&gt;=15,(Registration!I187)&lt;=17),"15-17 years",IF(AND((Registration!I187)&gt;=18,(Registration!I187)&lt;=35),"18-35 years",IF((Registration!I187)&lt;9,"Younger than 9 years","Older than 35 years")))))</f>
        <v>#VALUE!</v>
      </c>
      <c r="G184" s="10">
        <f>Registration!G187</f>
        <v>0</v>
      </c>
      <c r="H184" s="2"/>
      <c r="I184" s="2"/>
      <c r="J184" s="2"/>
      <c r="K184" s="2"/>
    </row>
    <row r="185" spans="2:11">
      <c r="B185" s="35">
        <f>Registration!B188</f>
        <v>178</v>
      </c>
      <c r="C185" s="10">
        <f>Registration!C188</f>
        <v>0</v>
      </c>
      <c r="D185" s="10" t="str">
        <f>IF(Registration!E188="Yes","Yes","No")</f>
        <v>No</v>
      </c>
      <c r="E185" s="8">
        <f>Registration!H188</f>
        <v>0</v>
      </c>
      <c r="F185" s="8" t="e">
        <f ca="1">IF(AND((Registration!I188)&gt;=9,(Registration!I188)&lt;=11),"9-11 years",IF(AND((Registration!I188)&gt;=12,(Registration!I188)&lt;=14),"12-14 years",IF(AND((Registration!I188)&gt;=15,(Registration!I188)&lt;=17),"15-17 years",IF(AND((Registration!I188)&gt;=18,(Registration!I188)&lt;=35),"18-35 years",IF((Registration!I188)&lt;9,"Younger than 9 years","Older than 35 years")))))</f>
        <v>#VALUE!</v>
      </c>
      <c r="G185" s="10">
        <f>Registration!G188</f>
        <v>0</v>
      </c>
      <c r="H185" s="2"/>
      <c r="I185" s="2"/>
      <c r="J185" s="2"/>
      <c r="K185" s="2"/>
    </row>
    <row r="186" spans="2:11">
      <c r="B186" s="34">
        <f>Registration!B189</f>
        <v>179</v>
      </c>
      <c r="C186" s="10">
        <f>Registration!C189</f>
        <v>0</v>
      </c>
      <c r="D186" s="10" t="str">
        <f>IF(Registration!E189="Yes","Yes","No")</f>
        <v>No</v>
      </c>
      <c r="E186" s="8">
        <f>Registration!H189</f>
        <v>0</v>
      </c>
      <c r="F186" s="8" t="e">
        <f ca="1">IF(AND((Registration!I189)&gt;=9,(Registration!I189)&lt;=11),"9-11 years",IF(AND((Registration!I189)&gt;=12,(Registration!I189)&lt;=14),"12-14 years",IF(AND((Registration!I189)&gt;=15,(Registration!I189)&lt;=17),"15-17 years",IF(AND((Registration!I189)&gt;=18,(Registration!I189)&lt;=35),"18-35 years",IF((Registration!I189)&lt;9,"Younger than 9 years","Older than 35 years")))))</f>
        <v>#VALUE!</v>
      </c>
      <c r="G186" s="10">
        <f>Registration!G189</f>
        <v>0</v>
      </c>
      <c r="H186" s="2"/>
      <c r="I186" s="2"/>
      <c r="J186" s="2"/>
      <c r="K186" s="2"/>
    </row>
    <row r="187" spans="2:11">
      <c r="B187" s="35">
        <f>Registration!B190</f>
        <v>180</v>
      </c>
      <c r="C187" s="10">
        <f>Registration!C190</f>
        <v>0</v>
      </c>
      <c r="D187" s="10" t="str">
        <f>IF(Registration!E190="Yes","Yes","No")</f>
        <v>No</v>
      </c>
      <c r="E187" s="8">
        <f>Registration!H190</f>
        <v>0</v>
      </c>
      <c r="F187" s="8" t="e">
        <f ca="1">IF(AND((Registration!I190)&gt;=9,(Registration!I190)&lt;=11),"9-11 years",IF(AND((Registration!I190)&gt;=12,(Registration!I190)&lt;=14),"12-14 years",IF(AND((Registration!I190)&gt;=15,(Registration!I190)&lt;=17),"15-17 years",IF(AND((Registration!I190)&gt;=18,(Registration!I190)&lt;=35),"18-35 years",IF((Registration!I190)&lt;9,"Younger than 9 years","Older than 35 years")))))</f>
        <v>#VALUE!</v>
      </c>
      <c r="G187" s="10">
        <f>Registration!G190</f>
        <v>0</v>
      </c>
      <c r="H187" s="2"/>
      <c r="I187" s="2"/>
      <c r="J187" s="2"/>
      <c r="K187" s="2"/>
    </row>
    <row r="188" spans="2:11">
      <c r="B188" s="34">
        <f>Registration!B191</f>
        <v>181</v>
      </c>
      <c r="C188" s="10">
        <f>Registration!C191</f>
        <v>0</v>
      </c>
      <c r="D188" s="10" t="str">
        <f>IF(Registration!E191="Yes","Yes","No")</f>
        <v>No</v>
      </c>
      <c r="E188" s="8">
        <f>Registration!H191</f>
        <v>0</v>
      </c>
      <c r="F188" s="8" t="e">
        <f ca="1">IF(AND((Registration!I191)&gt;=9,(Registration!I191)&lt;=11),"9-11 years",IF(AND((Registration!I191)&gt;=12,(Registration!I191)&lt;=14),"12-14 years",IF(AND((Registration!I191)&gt;=15,(Registration!I191)&lt;=17),"15-17 years",IF(AND((Registration!I191)&gt;=18,(Registration!I191)&lt;=35),"18-35 years",IF((Registration!I191)&lt;9,"Younger than 9 years","Older than 35 years")))))</f>
        <v>#VALUE!</v>
      </c>
      <c r="G188" s="10">
        <f>Registration!G191</f>
        <v>0</v>
      </c>
      <c r="H188" s="2"/>
      <c r="I188" s="2"/>
      <c r="J188" s="2"/>
      <c r="K188" s="2"/>
    </row>
    <row r="189" spans="2:11">
      <c r="B189" s="35">
        <f>Registration!B192</f>
        <v>182</v>
      </c>
      <c r="C189" s="10">
        <f>Registration!C192</f>
        <v>0</v>
      </c>
      <c r="D189" s="10" t="str">
        <f>IF(Registration!E192="Yes","Yes","No")</f>
        <v>No</v>
      </c>
      <c r="E189" s="8">
        <f>Registration!H192</f>
        <v>0</v>
      </c>
      <c r="F189" s="8" t="e">
        <f ca="1">IF(AND((Registration!I192)&gt;=9,(Registration!I192)&lt;=11),"9-11 years",IF(AND((Registration!I192)&gt;=12,(Registration!I192)&lt;=14),"12-14 years",IF(AND((Registration!I192)&gt;=15,(Registration!I192)&lt;=17),"15-17 years",IF(AND((Registration!I192)&gt;=18,(Registration!I192)&lt;=35),"18-35 years",IF((Registration!I192)&lt;9,"Younger than 9 years","Older than 35 years")))))</f>
        <v>#VALUE!</v>
      </c>
      <c r="G189" s="10">
        <f>Registration!G192</f>
        <v>0</v>
      </c>
      <c r="H189" s="2"/>
      <c r="I189" s="2"/>
      <c r="J189" s="2"/>
      <c r="K189" s="2"/>
    </row>
    <row r="190" spans="2:11">
      <c r="B190" s="34">
        <f>Registration!B193</f>
        <v>183</v>
      </c>
      <c r="C190" s="10">
        <f>Registration!C193</f>
        <v>0</v>
      </c>
      <c r="D190" s="10" t="str">
        <f>IF(Registration!E193="Yes","Yes","No")</f>
        <v>No</v>
      </c>
      <c r="E190" s="8">
        <f>Registration!H193</f>
        <v>0</v>
      </c>
      <c r="F190" s="8" t="e">
        <f ca="1">IF(AND((Registration!I193)&gt;=9,(Registration!I193)&lt;=11),"9-11 years",IF(AND((Registration!I193)&gt;=12,(Registration!I193)&lt;=14),"12-14 years",IF(AND((Registration!I193)&gt;=15,(Registration!I193)&lt;=17),"15-17 years",IF(AND((Registration!I193)&gt;=18,(Registration!I193)&lt;=35),"18-35 years",IF((Registration!I193)&lt;9,"Younger than 9 years","Older than 35 years")))))</f>
        <v>#VALUE!</v>
      </c>
      <c r="G190" s="10">
        <f>Registration!G193</f>
        <v>0</v>
      </c>
      <c r="H190" s="2"/>
      <c r="I190" s="2"/>
      <c r="J190" s="2"/>
      <c r="K190" s="2"/>
    </row>
    <row r="191" spans="2:11">
      <c r="B191" s="35">
        <f>Registration!B194</f>
        <v>184</v>
      </c>
      <c r="C191" s="10">
        <f>Registration!C194</f>
        <v>0</v>
      </c>
      <c r="D191" s="10" t="str">
        <f>IF(Registration!E194="Yes","Yes","No")</f>
        <v>No</v>
      </c>
      <c r="E191" s="8">
        <f>Registration!H194</f>
        <v>0</v>
      </c>
      <c r="F191" s="8" t="e">
        <f ca="1">IF(AND((Registration!I194)&gt;=9,(Registration!I194)&lt;=11),"9-11 years",IF(AND((Registration!I194)&gt;=12,(Registration!I194)&lt;=14),"12-14 years",IF(AND((Registration!I194)&gt;=15,(Registration!I194)&lt;=17),"15-17 years",IF(AND((Registration!I194)&gt;=18,(Registration!I194)&lt;=35),"18-35 years",IF((Registration!I194)&lt;9,"Younger than 9 years","Older than 35 years")))))</f>
        <v>#VALUE!</v>
      </c>
      <c r="G191" s="10">
        <f>Registration!G194</f>
        <v>0</v>
      </c>
      <c r="H191" s="2"/>
      <c r="I191" s="2"/>
      <c r="J191" s="2"/>
      <c r="K191" s="2"/>
    </row>
    <row r="192" spans="2:11">
      <c r="B192" s="34">
        <f>Registration!B195</f>
        <v>185</v>
      </c>
      <c r="C192" s="10">
        <f>Registration!C195</f>
        <v>0</v>
      </c>
      <c r="D192" s="10" t="str">
        <f>IF(Registration!E195="Yes","Yes","No")</f>
        <v>No</v>
      </c>
      <c r="E192" s="8">
        <f>Registration!H195</f>
        <v>0</v>
      </c>
      <c r="F192" s="8" t="e">
        <f ca="1">IF(AND((Registration!I195)&gt;=9,(Registration!I195)&lt;=11),"9-11 years",IF(AND((Registration!I195)&gt;=12,(Registration!I195)&lt;=14),"12-14 years",IF(AND((Registration!I195)&gt;=15,(Registration!I195)&lt;=17),"15-17 years",IF(AND((Registration!I195)&gt;=18,(Registration!I195)&lt;=35),"18-35 years",IF((Registration!I195)&lt;9,"Younger than 9 years","Older than 35 years")))))</f>
        <v>#VALUE!</v>
      </c>
      <c r="G192" s="10">
        <f>Registration!G195</f>
        <v>0</v>
      </c>
      <c r="H192" s="2"/>
      <c r="I192" s="2"/>
      <c r="J192" s="2"/>
      <c r="K192" s="2"/>
    </row>
    <row r="193" spans="2:11">
      <c r="B193" s="35">
        <f>Registration!B196</f>
        <v>186</v>
      </c>
      <c r="C193" s="10">
        <f>Registration!C196</f>
        <v>0</v>
      </c>
      <c r="D193" s="10" t="str">
        <f>IF(Registration!E196="Yes","Yes","No")</f>
        <v>No</v>
      </c>
      <c r="E193" s="8">
        <f>Registration!H196</f>
        <v>0</v>
      </c>
      <c r="F193" s="8" t="e">
        <f ca="1">IF(AND((Registration!I196)&gt;=9,(Registration!I196)&lt;=11),"9-11 years",IF(AND((Registration!I196)&gt;=12,(Registration!I196)&lt;=14),"12-14 years",IF(AND((Registration!I196)&gt;=15,(Registration!I196)&lt;=17),"15-17 years",IF(AND((Registration!I196)&gt;=18,(Registration!I196)&lt;=35),"18-35 years",IF((Registration!I196)&lt;9,"Younger than 9 years","Older than 35 years")))))</f>
        <v>#VALUE!</v>
      </c>
      <c r="G193" s="10">
        <f>Registration!G196</f>
        <v>0</v>
      </c>
      <c r="H193" s="2"/>
      <c r="I193" s="2"/>
      <c r="J193" s="2"/>
      <c r="K193" s="2"/>
    </row>
    <row r="194" spans="2:11">
      <c r="B194" s="34">
        <f>Registration!B197</f>
        <v>187</v>
      </c>
      <c r="C194" s="10">
        <f>Registration!C197</f>
        <v>0</v>
      </c>
      <c r="D194" s="10" t="str">
        <f>IF(Registration!E197="Yes","Yes","No")</f>
        <v>No</v>
      </c>
      <c r="E194" s="8">
        <f>Registration!H197</f>
        <v>0</v>
      </c>
      <c r="F194" s="8" t="e">
        <f ca="1">IF(AND((Registration!I197)&gt;=9,(Registration!I197)&lt;=11),"9-11 years",IF(AND((Registration!I197)&gt;=12,(Registration!I197)&lt;=14),"12-14 years",IF(AND((Registration!I197)&gt;=15,(Registration!I197)&lt;=17),"15-17 years",IF(AND((Registration!I197)&gt;=18,(Registration!I197)&lt;=35),"18-35 years",IF((Registration!I197)&lt;9,"Younger than 9 years","Older than 35 years")))))</f>
        <v>#VALUE!</v>
      </c>
      <c r="G194" s="10">
        <f>Registration!G197</f>
        <v>0</v>
      </c>
      <c r="H194" s="2"/>
      <c r="I194" s="2"/>
      <c r="J194" s="2"/>
      <c r="K194" s="2"/>
    </row>
    <row r="195" spans="2:11">
      <c r="B195" s="35">
        <f>Registration!B198</f>
        <v>188</v>
      </c>
      <c r="C195" s="10">
        <f>Registration!C198</f>
        <v>0</v>
      </c>
      <c r="D195" s="10" t="str">
        <f>IF(Registration!E198="Yes","Yes","No")</f>
        <v>No</v>
      </c>
      <c r="E195" s="8">
        <f>Registration!H198</f>
        <v>0</v>
      </c>
      <c r="F195" s="8" t="e">
        <f ca="1">IF(AND((Registration!I198)&gt;=9,(Registration!I198)&lt;=11),"9-11 years",IF(AND((Registration!I198)&gt;=12,(Registration!I198)&lt;=14),"12-14 years",IF(AND((Registration!I198)&gt;=15,(Registration!I198)&lt;=17),"15-17 years",IF(AND((Registration!I198)&gt;=18,(Registration!I198)&lt;=35),"18-35 years",IF((Registration!I198)&lt;9,"Younger than 9 years","Older than 35 years")))))</f>
        <v>#VALUE!</v>
      </c>
      <c r="G195" s="10">
        <f>Registration!G198</f>
        <v>0</v>
      </c>
      <c r="H195" s="2"/>
      <c r="I195" s="2"/>
      <c r="J195" s="2"/>
      <c r="K195" s="2"/>
    </row>
    <row r="196" spans="2:11">
      <c r="B196" s="34">
        <f>Registration!B199</f>
        <v>189</v>
      </c>
      <c r="C196" s="10">
        <f>Registration!C199</f>
        <v>0</v>
      </c>
      <c r="D196" s="10" t="str">
        <f>IF(Registration!E199="Yes","Yes","No")</f>
        <v>No</v>
      </c>
      <c r="E196" s="8">
        <f>Registration!H199</f>
        <v>0</v>
      </c>
      <c r="F196" s="8" t="e">
        <f ca="1">IF(AND((Registration!I199)&gt;=9,(Registration!I199)&lt;=11),"9-11 years",IF(AND((Registration!I199)&gt;=12,(Registration!I199)&lt;=14),"12-14 years",IF(AND((Registration!I199)&gt;=15,(Registration!I199)&lt;=17),"15-17 years",IF(AND((Registration!I199)&gt;=18,(Registration!I199)&lt;=35),"18-35 years",IF((Registration!I199)&lt;9,"Younger than 9 years","Older than 35 years")))))</f>
        <v>#VALUE!</v>
      </c>
      <c r="G196" s="10">
        <f>Registration!G199</f>
        <v>0</v>
      </c>
      <c r="H196" s="2"/>
      <c r="I196" s="2"/>
      <c r="J196" s="2"/>
      <c r="K196" s="2"/>
    </row>
    <row r="197" spans="2:11">
      <c r="B197" s="35">
        <f>Registration!B200</f>
        <v>190</v>
      </c>
      <c r="C197" s="10">
        <f>Registration!C200</f>
        <v>0</v>
      </c>
      <c r="D197" s="10" t="str">
        <f>IF(Registration!E200="Yes","Yes","No")</f>
        <v>No</v>
      </c>
      <c r="E197" s="8">
        <f>Registration!H200</f>
        <v>0</v>
      </c>
      <c r="F197" s="8" t="e">
        <f ca="1">IF(AND((Registration!I200)&gt;=9,(Registration!I200)&lt;=11),"9-11 years",IF(AND((Registration!I200)&gt;=12,(Registration!I200)&lt;=14),"12-14 years",IF(AND((Registration!I200)&gt;=15,(Registration!I200)&lt;=17),"15-17 years",IF(AND((Registration!I200)&gt;=18,(Registration!I200)&lt;=35),"18-35 years",IF((Registration!I200)&lt;9,"Younger than 9 years","Older than 35 years")))))</f>
        <v>#VALUE!</v>
      </c>
      <c r="G197" s="10">
        <f>Registration!G200</f>
        <v>0</v>
      </c>
      <c r="H197" s="2"/>
      <c r="I197" s="2"/>
      <c r="J197" s="2"/>
      <c r="K197" s="2"/>
    </row>
    <row r="198" spans="2:11">
      <c r="B198" s="34">
        <f>Registration!B201</f>
        <v>191</v>
      </c>
      <c r="C198" s="10">
        <f>Registration!C201</f>
        <v>0</v>
      </c>
      <c r="D198" s="10" t="str">
        <f>IF(Registration!E201="Yes","Yes","No")</f>
        <v>No</v>
      </c>
      <c r="E198" s="8">
        <f>Registration!H201</f>
        <v>0</v>
      </c>
      <c r="F198" s="8" t="e">
        <f ca="1">IF(AND((Registration!I201)&gt;=9,(Registration!I201)&lt;=11),"9-11 years",IF(AND((Registration!I201)&gt;=12,(Registration!I201)&lt;=14),"12-14 years",IF(AND((Registration!I201)&gt;=15,(Registration!I201)&lt;=17),"15-17 years",IF(AND((Registration!I201)&gt;=18,(Registration!I201)&lt;=35),"18-35 years",IF((Registration!I201)&lt;9,"Younger than 9 years","Older than 35 years")))))</f>
        <v>#VALUE!</v>
      </c>
      <c r="G198" s="10">
        <f>Registration!G201</f>
        <v>0</v>
      </c>
      <c r="H198" s="2"/>
      <c r="I198" s="2"/>
      <c r="J198" s="2"/>
      <c r="K198" s="2"/>
    </row>
    <row r="199" spans="2:11">
      <c r="B199" s="35">
        <f>Registration!B202</f>
        <v>192</v>
      </c>
      <c r="C199" s="10">
        <f>Registration!C202</f>
        <v>0</v>
      </c>
      <c r="D199" s="10" t="str">
        <f>IF(Registration!E202="Yes","Yes","No")</f>
        <v>No</v>
      </c>
      <c r="E199" s="8">
        <f>Registration!H202</f>
        <v>0</v>
      </c>
      <c r="F199" s="8" t="e">
        <f ca="1">IF(AND((Registration!I202)&gt;=9,(Registration!I202)&lt;=11),"9-11 years",IF(AND((Registration!I202)&gt;=12,(Registration!I202)&lt;=14),"12-14 years",IF(AND((Registration!I202)&gt;=15,(Registration!I202)&lt;=17),"15-17 years",IF(AND((Registration!I202)&gt;=18,(Registration!I202)&lt;=35),"18-35 years",IF((Registration!I202)&lt;9,"Younger than 9 years","Older than 35 years")))))</f>
        <v>#VALUE!</v>
      </c>
      <c r="G199" s="10">
        <f>Registration!G202</f>
        <v>0</v>
      </c>
      <c r="H199" s="2"/>
      <c r="I199" s="2"/>
      <c r="J199" s="2"/>
      <c r="K199" s="2"/>
    </row>
    <row r="200" spans="2:11">
      <c r="B200" s="34">
        <f>Registration!B203</f>
        <v>193</v>
      </c>
      <c r="C200" s="10">
        <f>Registration!C203</f>
        <v>0</v>
      </c>
      <c r="D200" s="10" t="str">
        <f>IF(Registration!E203="Yes","Yes","No")</f>
        <v>No</v>
      </c>
      <c r="E200" s="8">
        <f>Registration!H203</f>
        <v>0</v>
      </c>
      <c r="F200" s="8" t="e">
        <f ca="1">IF(AND((Registration!I203)&gt;=9,(Registration!I203)&lt;=11),"9-11 years",IF(AND((Registration!I203)&gt;=12,(Registration!I203)&lt;=14),"12-14 years",IF(AND((Registration!I203)&gt;=15,(Registration!I203)&lt;=17),"15-17 years",IF(AND((Registration!I203)&gt;=18,(Registration!I203)&lt;=35),"18-35 years",IF((Registration!I203)&lt;9,"Younger than 9 years","Older than 35 years")))))</f>
        <v>#VALUE!</v>
      </c>
      <c r="G200" s="10">
        <f>Registration!G203</f>
        <v>0</v>
      </c>
      <c r="H200" s="2"/>
      <c r="I200" s="2"/>
      <c r="J200" s="2"/>
      <c r="K200" s="2"/>
    </row>
    <row r="201" spans="2:11">
      <c r="B201" s="35">
        <f>Registration!B204</f>
        <v>194</v>
      </c>
      <c r="C201" s="10">
        <f>Registration!C204</f>
        <v>0</v>
      </c>
      <c r="D201" s="10" t="str">
        <f>IF(Registration!E204="Yes","Yes","No")</f>
        <v>No</v>
      </c>
      <c r="E201" s="8">
        <f>Registration!H204</f>
        <v>0</v>
      </c>
      <c r="F201" s="8" t="e">
        <f ca="1">IF(AND((Registration!I204)&gt;=9,(Registration!I204)&lt;=11),"9-11 years",IF(AND((Registration!I204)&gt;=12,(Registration!I204)&lt;=14),"12-14 years",IF(AND((Registration!I204)&gt;=15,(Registration!I204)&lt;=17),"15-17 years",IF(AND((Registration!I204)&gt;=18,(Registration!I204)&lt;=35),"18-35 years",IF((Registration!I204)&lt;9,"Younger than 9 years","Older than 35 years")))))</f>
        <v>#VALUE!</v>
      </c>
      <c r="G201" s="10">
        <f>Registration!G204</f>
        <v>0</v>
      </c>
      <c r="H201" s="2"/>
      <c r="I201" s="2"/>
      <c r="J201" s="2"/>
      <c r="K201" s="2"/>
    </row>
    <row r="202" spans="2:11">
      <c r="B202" s="34">
        <f>Registration!B205</f>
        <v>195</v>
      </c>
      <c r="C202" s="10">
        <f>Registration!C205</f>
        <v>0</v>
      </c>
      <c r="D202" s="10" t="str">
        <f>IF(Registration!E205="Yes","Yes","No")</f>
        <v>No</v>
      </c>
      <c r="E202" s="8">
        <f>Registration!H205</f>
        <v>0</v>
      </c>
      <c r="F202" s="8" t="e">
        <f ca="1">IF(AND((Registration!I205)&gt;=9,(Registration!I205)&lt;=11),"9-11 years",IF(AND((Registration!I205)&gt;=12,(Registration!I205)&lt;=14),"12-14 years",IF(AND((Registration!I205)&gt;=15,(Registration!I205)&lt;=17),"15-17 years",IF(AND((Registration!I205)&gt;=18,(Registration!I205)&lt;=35),"18-35 years",IF((Registration!I205)&lt;9,"Younger than 9 years","Older than 35 years")))))</f>
        <v>#VALUE!</v>
      </c>
      <c r="G202" s="10">
        <f>Registration!G205</f>
        <v>0</v>
      </c>
      <c r="H202" s="2"/>
      <c r="I202" s="2"/>
      <c r="J202" s="2"/>
      <c r="K202" s="2"/>
    </row>
    <row r="203" spans="2:11">
      <c r="B203" s="35">
        <f>Registration!B206</f>
        <v>196</v>
      </c>
      <c r="C203" s="10">
        <f>Registration!C206</f>
        <v>0</v>
      </c>
      <c r="D203" s="10" t="str">
        <f>IF(Registration!E206="Yes","Yes","No")</f>
        <v>No</v>
      </c>
      <c r="E203" s="8">
        <f>Registration!H206</f>
        <v>0</v>
      </c>
      <c r="F203" s="8" t="e">
        <f ca="1">IF(AND((Registration!I206)&gt;=9,(Registration!I206)&lt;=11),"9-11 years",IF(AND((Registration!I206)&gt;=12,(Registration!I206)&lt;=14),"12-14 years",IF(AND((Registration!I206)&gt;=15,(Registration!I206)&lt;=17),"15-17 years",IF(AND((Registration!I206)&gt;=18,(Registration!I206)&lt;=35),"18-35 years",IF((Registration!I206)&lt;9,"Younger than 9 years","Older than 35 years")))))</f>
        <v>#VALUE!</v>
      </c>
      <c r="G203" s="10">
        <f>Registration!G206</f>
        <v>0</v>
      </c>
      <c r="H203" s="2"/>
      <c r="I203" s="2"/>
      <c r="J203" s="2"/>
      <c r="K203" s="2"/>
    </row>
    <row r="204" spans="2:11">
      <c r="B204" s="34">
        <f>Registration!B207</f>
        <v>197</v>
      </c>
      <c r="C204" s="10">
        <f>Registration!C207</f>
        <v>0</v>
      </c>
      <c r="D204" s="10" t="str">
        <f>IF(Registration!E207="Yes","Yes","No")</f>
        <v>No</v>
      </c>
      <c r="E204" s="8">
        <f>Registration!H207</f>
        <v>0</v>
      </c>
      <c r="F204" s="8" t="e">
        <f ca="1">IF(AND((Registration!I207)&gt;=9,(Registration!I207)&lt;=11),"9-11 years",IF(AND((Registration!I207)&gt;=12,(Registration!I207)&lt;=14),"12-14 years",IF(AND((Registration!I207)&gt;=15,(Registration!I207)&lt;=17),"15-17 years",IF(AND((Registration!I207)&gt;=18,(Registration!I207)&lt;=35),"18-35 years",IF((Registration!I207)&lt;9,"Younger than 9 years","Older than 35 years")))))</f>
        <v>#VALUE!</v>
      </c>
      <c r="G204" s="10">
        <f>Registration!G207</f>
        <v>0</v>
      </c>
      <c r="H204" s="2"/>
      <c r="I204" s="2"/>
      <c r="J204" s="2"/>
      <c r="K204" s="2"/>
    </row>
    <row r="205" spans="2:11">
      <c r="B205" s="35">
        <f>Registration!B208</f>
        <v>198</v>
      </c>
      <c r="C205" s="10">
        <f>Registration!C208</f>
        <v>0</v>
      </c>
      <c r="D205" s="10" t="str">
        <f>IF(Registration!E208="Yes","Yes","No")</f>
        <v>No</v>
      </c>
      <c r="E205" s="8">
        <f>Registration!H208</f>
        <v>0</v>
      </c>
      <c r="F205" s="8" t="e">
        <f ca="1">IF(AND((Registration!I208)&gt;=9,(Registration!I208)&lt;=11),"9-11 years",IF(AND((Registration!I208)&gt;=12,(Registration!I208)&lt;=14),"12-14 years",IF(AND((Registration!I208)&gt;=15,(Registration!I208)&lt;=17),"15-17 years",IF(AND((Registration!I208)&gt;=18,(Registration!I208)&lt;=35),"18-35 years",IF((Registration!I208)&lt;9,"Younger than 9 years","Older than 35 years")))))</f>
        <v>#VALUE!</v>
      </c>
      <c r="G205" s="10">
        <f>Registration!G208</f>
        <v>0</v>
      </c>
      <c r="H205" s="2"/>
      <c r="I205" s="2"/>
      <c r="J205" s="2"/>
      <c r="K205" s="2"/>
    </row>
    <row r="206" spans="2:11">
      <c r="B206" s="34">
        <f>Registration!B209</f>
        <v>199</v>
      </c>
      <c r="C206" s="10">
        <f>Registration!C209</f>
        <v>0</v>
      </c>
      <c r="D206" s="10" t="str">
        <f>IF(Registration!E209="Yes","Yes","No")</f>
        <v>No</v>
      </c>
      <c r="E206" s="8">
        <f>Registration!H209</f>
        <v>0</v>
      </c>
      <c r="F206" s="8" t="e">
        <f ca="1">IF(AND((Registration!I209)&gt;=9,(Registration!I209)&lt;=11),"9-11 years",IF(AND((Registration!I209)&gt;=12,(Registration!I209)&lt;=14),"12-14 years",IF(AND((Registration!I209)&gt;=15,(Registration!I209)&lt;=17),"15-17 years",IF(AND((Registration!I209)&gt;=18,(Registration!I209)&lt;=35),"18-35 years",IF((Registration!I209)&lt;9,"Younger than 9 years","Older than 35 years")))))</f>
        <v>#VALUE!</v>
      </c>
      <c r="G206" s="10">
        <f>Registration!G209</f>
        <v>0</v>
      </c>
      <c r="H206" s="2"/>
      <c r="I206" s="2"/>
      <c r="J206" s="2"/>
      <c r="K206" s="2"/>
    </row>
    <row r="207" spans="2:11">
      <c r="B207" s="35">
        <f>Registration!B210</f>
        <v>200</v>
      </c>
      <c r="C207" s="10">
        <f>Registration!C210</f>
        <v>0</v>
      </c>
      <c r="D207" s="10" t="str">
        <f>IF(Registration!E210="Yes","Yes","No")</f>
        <v>No</v>
      </c>
      <c r="E207" s="8">
        <f>Registration!H210</f>
        <v>0</v>
      </c>
      <c r="F207" s="8" t="e">
        <f ca="1">IF(AND((Registration!I210)&gt;=9,(Registration!I210)&lt;=11),"9-11 years",IF(AND((Registration!I210)&gt;=12,(Registration!I210)&lt;=14),"12-14 years",IF(AND((Registration!I210)&gt;=15,(Registration!I210)&lt;=17),"15-17 years",IF(AND((Registration!I210)&gt;=18,(Registration!I210)&lt;=35),"18-35 years",IF((Registration!I210)&lt;9,"Younger than 9 years","Older than 35 years")))))</f>
        <v>#VALUE!</v>
      </c>
      <c r="G207" s="10">
        <f>Registration!G210</f>
        <v>0</v>
      </c>
      <c r="H207" s="2"/>
      <c r="I207" s="2"/>
      <c r="J207" s="2"/>
      <c r="K207" s="2"/>
    </row>
    <row r="208" spans="2:11">
      <c r="B208" s="34">
        <f>Registration!B211</f>
        <v>201</v>
      </c>
      <c r="C208" s="10">
        <f>Registration!C211</f>
        <v>0</v>
      </c>
      <c r="D208" s="10" t="str">
        <f>IF(Registration!E211="Yes","Yes","No")</f>
        <v>No</v>
      </c>
      <c r="E208" s="8">
        <f>Registration!H211</f>
        <v>0</v>
      </c>
      <c r="F208" s="8" t="e">
        <f ca="1">IF(AND((Registration!I211)&gt;=9,(Registration!I211)&lt;=11),"9-11 years",IF(AND((Registration!I211)&gt;=12,(Registration!I211)&lt;=14),"12-14 years",IF(AND((Registration!I211)&gt;=15,(Registration!I211)&lt;=17),"15-17 years",IF(AND((Registration!I211)&gt;=18,(Registration!I211)&lt;=35),"18-35 years",IF((Registration!I211)&lt;9,"Younger than 9 years","Older than 35 years")))))</f>
        <v>#VALUE!</v>
      </c>
      <c r="G208" s="10">
        <f>Registration!G211</f>
        <v>0</v>
      </c>
      <c r="H208" s="2"/>
      <c r="I208" s="2"/>
      <c r="J208" s="2"/>
      <c r="K208" s="2"/>
    </row>
    <row r="209" spans="2:11">
      <c r="B209" s="35">
        <f>Registration!B212</f>
        <v>202</v>
      </c>
      <c r="C209" s="10">
        <f>Registration!C212</f>
        <v>0</v>
      </c>
      <c r="D209" s="10" t="str">
        <f>IF(Registration!E212="Yes","Yes","No")</f>
        <v>No</v>
      </c>
      <c r="E209" s="8">
        <f>Registration!H212</f>
        <v>0</v>
      </c>
      <c r="F209" s="8" t="e">
        <f ca="1">IF(AND((Registration!I212)&gt;=9,(Registration!I212)&lt;=11),"9-11 years",IF(AND((Registration!I212)&gt;=12,(Registration!I212)&lt;=14),"12-14 years",IF(AND((Registration!I212)&gt;=15,(Registration!I212)&lt;=17),"15-17 years",IF(AND((Registration!I212)&gt;=18,(Registration!I212)&lt;=35),"18-35 years",IF((Registration!I212)&lt;9,"Younger than 9 years","Older than 35 years")))))</f>
        <v>#VALUE!</v>
      </c>
      <c r="G209" s="10">
        <f>Registration!G212</f>
        <v>0</v>
      </c>
      <c r="H209" s="2"/>
      <c r="I209" s="2"/>
      <c r="J209" s="2"/>
      <c r="K209" s="2"/>
    </row>
    <row r="210" spans="2:11">
      <c r="B210" s="34">
        <f>Registration!B213</f>
        <v>203</v>
      </c>
      <c r="C210" s="10">
        <f>Registration!C213</f>
        <v>0</v>
      </c>
      <c r="D210" s="10" t="str">
        <f>IF(Registration!E213="Yes","Yes","No")</f>
        <v>No</v>
      </c>
      <c r="E210" s="8">
        <f>Registration!H213</f>
        <v>0</v>
      </c>
      <c r="F210" s="8" t="e">
        <f ca="1">IF(AND((Registration!I213)&gt;=9,(Registration!I213)&lt;=11),"9-11 years",IF(AND((Registration!I213)&gt;=12,(Registration!I213)&lt;=14),"12-14 years",IF(AND((Registration!I213)&gt;=15,(Registration!I213)&lt;=17),"15-17 years",IF(AND((Registration!I213)&gt;=18,(Registration!I213)&lt;=35),"18-35 years",IF((Registration!I213)&lt;9,"Younger than 9 years","Older than 35 years")))))</f>
        <v>#VALUE!</v>
      </c>
      <c r="G210" s="10">
        <f>Registration!G213</f>
        <v>0</v>
      </c>
      <c r="H210" s="2"/>
      <c r="I210" s="2"/>
      <c r="J210" s="2"/>
      <c r="K210" s="2"/>
    </row>
    <row r="211" spans="2:11">
      <c r="B211" s="35">
        <f>Registration!B214</f>
        <v>204</v>
      </c>
      <c r="C211" s="10">
        <f>Registration!C214</f>
        <v>0</v>
      </c>
      <c r="D211" s="10" t="str">
        <f>IF(Registration!E214="Yes","Yes","No")</f>
        <v>No</v>
      </c>
      <c r="E211" s="8">
        <f>Registration!H214</f>
        <v>0</v>
      </c>
      <c r="F211" s="8" t="e">
        <f ca="1">IF(AND((Registration!I214)&gt;=9,(Registration!I214)&lt;=11),"9-11 years",IF(AND((Registration!I214)&gt;=12,(Registration!I214)&lt;=14),"12-14 years",IF(AND((Registration!I214)&gt;=15,(Registration!I214)&lt;=17),"15-17 years",IF(AND((Registration!I214)&gt;=18,(Registration!I214)&lt;=35),"18-35 years",IF((Registration!I214)&lt;9,"Younger than 9 years","Older than 35 years")))))</f>
        <v>#VALUE!</v>
      </c>
      <c r="G211" s="10">
        <f>Registration!G214</f>
        <v>0</v>
      </c>
      <c r="H211" s="2"/>
      <c r="I211" s="2"/>
      <c r="J211" s="2"/>
      <c r="K211" s="2"/>
    </row>
    <row r="212" spans="2:11">
      <c r="B212" s="34">
        <f>Registration!B215</f>
        <v>205</v>
      </c>
      <c r="C212" s="10">
        <f>Registration!C215</f>
        <v>0</v>
      </c>
      <c r="D212" s="10" t="str">
        <f>IF(Registration!E215="Yes","Yes","No")</f>
        <v>No</v>
      </c>
      <c r="E212" s="8">
        <f>Registration!H215</f>
        <v>0</v>
      </c>
      <c r="F212" s="8" t="e">
        <f ca="1">IF(AND((Registration!I215)&gt;=9,(Registration!I215)&lt;=11),"9-11 years",IF(AND((Registration!I215)&gt;=12,(Registration!I215)&lt;=14),"12-14 years",IF(AND((Registration!I215)&gt;=15,(Registration!I215)&lt;=17),"15-17 years",IF(AND((Registration!I215)&gt;=18,(Registration!I215)&lt;=35),"18-35 years",IF((Registration!I215)&lt;9,"Younger than 9 years","Older than 35 years")))))</f>
        <v>#VALUE!</v>
      </c>
      <c r="G212" s="10">
        <f>Registration!G215</f>
        <v>0</v>
      </c>
      <c r="H212" s="2"/>
      <c r="I212" s="2"/>
      <c r="J212" s="2"/>
      <c r="K212" s="2"/>
    </row>
    <row r="213" spans="2:11">
      <c r="B213" s="35">
        <f>Registration!B216</f>
        <v>206</v>
      </c>
      <c r="C213" s="10">
        <f>Registration!C216</f>
        <v>0</v>
      </c>
      <c r="D213" s="10" t="str">
        <f>IF(Registration!E216="Yes","Yes","No")</f>
        <v>No</v>
      </c>
      <c r="E213" s="8">
        <f>Registration!H216</f>
        <v>0</v>
      </c>
      <c r="F213" s="8" t="e">
        <f ca="1">IF(AND((Registration!I216)&gt;=9,(Registration!I216)&lt;=11),"9-11 years",IF(AND((Registration!I216)&gt;=12,(Registration!I216)&lt;=14),"12-14 years",IF(AND((Registration!I216)&gt;=15,(Registration!I216)&lt;=17),"15-17 years",IF(AND((Registration!I216)&gt;=18,(Registration!I216)&lt;=35),"18-35 years",IF((Registration!I216)&lt;9,"Younger than 9 years","Older than 35 years")))))</f>
        <v>#VALUE!</v>
      </c>
      <c r="G213" s="10">
        <f>Registration!G216</f>
        <v>0</v>
      </c>
      <c r="H213" s="2"/>
      <c r="I213" s="2"/>
      <c r="J213" s="2"/>
      <c r="K213" s="2"/>
    </row>
    <row r="214" spans="2:11">
      <c r="B214" s="34">
        <f>Registration!B217</f>
        <v>207</v>
      </c>
      <c r="C214" s="10">
        <f>Registration!C217</f>
        <v>0</v>
      </c>
      <c r="D214" s="10" t="str">
        <f>IF(Registration!E217="Yes","Yes","No")</f>
        <v>No</v>
      </c>
      <c r="E214" s="8">
        <f>Registration!H217</f>
        <v>0</v>
      </c>
      <c r="F214" s="8" t="e">
        <f ca="1">IF(AND((Registration!I217)&gt;=9,(Registration!I217)&lt;=11),"9-11 years",IF(AND((Registration!I217)&gt;=12,(Registration!I217)&lt;=14),"12-14 years",IF(AND((Registration!I217)&gt;=15,(Registration!I217)&lt;=17),"15-17 years",IF(AND((Registration!I217)&gt;=18,(Registration!I217)&lt;=35),"18-35 years",IF((Registration!I217)&lt;9,"Younger than 9 years","Older than 35 years")))))</f>
        <v>#VALUE!</v>
      </c>
      <c r="G214" s="10">
        <f>Registration!G217</f>
        <v>0</v>
      </c>
      <c r="H214" s="2"/>
      <c r="I214" s="2"/>
      <c r="J214" s="2"/>
      <c r="K214" s="2"/>
    </row>
    <row r="215" spans="2:11">
      <c r="B215" s="35">
        <f>Registration!B218</f>
        <v>208</v>
      </c>
      <c r="C215" s="10">
        <f>Registration!C218</f>
        <v>0</v>
      </c>
      <c r="D215" s="10" t="str">
        <f>IF(Registration!E218="Yes","Yes","No")</f>
        <v>No</v>
      </c>
      <c r="E215" s="8">
        <f>Registration!H218</f>
        <v>0</v>
      </c>
      <c r="F215" s="8" t="e">
        <f ca="1">IF(AND((Registration!I218)&gt;=9,(Registration!I218)&lt;=11),"9-11 years",IF(AND((Registration!I218)&gt;=12,(Registration!I218)&lt;=14),"12-14 years",IF(AND((Registration!I218)&gt;=15,(Registration!I218)&lt;=17),"15-17 years",IF(AND((Registration!I218)&gt;=18,(Registration!I218)&lt;=35),"18-35 years",IF((Registration!I218)&lt;9,"Younger than 9 years","Older than 35 years")))))</f>
        <v>#VALUE!</v>
      </c>
      <c r="G215" s="10">
        <f>Registration!G218</f>
        <v>0</v>
      </c>
      <c r="H215" s="2"/>
      <c r="I215" s="2"/>
      <c r="J215" s="2"/>
      <c r="K215" s="2"/>
    </row>
    <row r="216" spans="2:11">
      <c r="B216" s="34">
        <f>Registration!B219</f>
        <v>209</v>
      </c>
      <c r="C216" s="10">
        <f>Registration!C219</f>
        <v>0</v>
      </c>
      <c r="D216" s="10" t="str">
        <f>IF(Registration!E219="Yes","Yes","No")</f>
        <v>No</v>
      </c>
      <c r="E216" s="8">
        <f>Registration!H219</f>
        <v>0</v>
      </c>
      <c r="F216" s="8" t="e">
        <f ca="1">IF(AND((Registration!I219)&gt;=9,(Registration!I219)&lt;=11),"9-11 years",IF(AND((Registration!I219)&gt;=12,(Registration!I219)&lt;=14),"12-14 years",IF(AND((Registration!I219)&gt;=15,(Registration!I219)&lt;=17),"15-17 years",IF(AND((Registration!I219)&gt;=18,(Registration!I219)&lt;=35),"18-35 years",IF((Registration!I219)&lt;9,"Younger than 9 years","Older than 35 years")))))</f>
        <v>#VALUE!</v>
      </c>
      <c r="G216" s="10">
        <f>Registration!G219</f>
        <v>0</v>
      </c>
      <c r="H216" s="2"/>
      <c r="I216" s="2"/>
      <c r="J216" s="2"/>
      <c r="K216" s="2"/>
    </row>
    <row r="217" spans="2:11">
      <c r="B217" s="35">
        <f>Registration!B220</f>
        <v>210</v>
      </c>
      <c r="C217" s="10">
        <f>Registration!C220</f>
        <v>0</v>
      </c>
      <c r="D217" s="10" t="str">
        <f>IF(Registration!E220="Yes","Yes","No")</f>
        <v>No</v>
      </c>
      <c r="E217" s="8">
        <f>Registration!H220</f>
        <v>0</v>
      </c>
      <c r="F217" s="8" t="e">
        <f ca="1">IF(AND((Registration!I220)&gt;=9,(Registration!I220)&lt;=11),"9-11 years",IF(AND((Registration!I220)&gt;=12,(Registration!I220)&lt;=14),"12-14 years",IF(AND((Registration!I220)&gt;=15,(Registration!I220)&lt;=17),"15-17 years",IF(AND((Registration!I220)&gt;=18,(Registration!I220)&lt;=35),"18-35 years",IF((Registration!I220)&lt;9,"Younger than 9 years","Older than 35 years")))))</f>
        <v>#VALUE!</v>
      </c>
      <c r="G217" s="10">
        <f>Registration!G220</f>
        <v>0</v>
      </c>
      <c r="H217" s="2"/>
      <c r="I217" s="2"/>
      <c r="J217" s="2"/>
      <c r="K217" s="2"/>
    </row>
    <row r="218" spans="2:11">
      <c r="B218" s="34">
        <f>Registration!B221</f>
        <v>211</v>
      </c>
      <c r="C218" s="10">
        <f>Registration!C221</f>
        <v>0</v>
      </c>
      <c r="D218" s="10" t="str">
        <f>IF(Registration!E221="Yes","Yes","No")</f>
        <v>No</v>
      </c>
      <c r="E218" s="8">
        <f>Registration!H221</f>
        <v>0</v>
      </c>
      <c r="F218" s="8" t="e">
        <f ca="1">IF(AND((Registration!I221)&gt;=9,(Registration!I221)&lt;=11),"9-11 years",IF(AND((Registration!I221)&gt;=12,(Registration!I221)&lt;=14),"12-14 years",IF(AND((Registration!I221)&gt;=15,(Registration!I221)&lt;=17),"15-17 years",IF(AND((Registration!I221)&gt;=18,(Registration!I221)&lt;=35),"18-35 years",IF((Registration!I221)&lt;9,"Younger than 9 years","Older than 35 years")))))</f>
        <v>#VALUE!</v>
      </c>
      <c r="G218" s="10">
        <f>Registration!G221</f>
        <v>0</v>
      </c>
      <c r="H218" s="2"/>
      <c r="I218" s="2"/>
      <c r="J218" s="2"/>
      <c r="K218" s="2"/>
    </row>
    <row r="219" spans="2:11">
      <c r="B219" s="35">
        <f>Registration!B222</f>
        <v>212</v>
      </c>
      <c r="C219" s="10">
        <f>Registration!C222</f>
        <v>0</v>
      </c>
      <c r="D219" s="10" t="str">
        <f>IF(Registration!E222="Yes","Yes","No")</f>
        <v>No</v>
      </c>
      <c r="E219" s="8">
        <f>Registration!H222</f>
        <v>0</v>
      </c>
      <c r="F219" s="8" t="e">
        <f ca="1">IF(AND((Registration!I222)&gt;=9,(Registration!I222)&lt;=11),"9-11 years",IF(AND((Registration!I222)&gt;=12,(Registration!I222)&lt;=14),"12-14 years",IF(AND((Registration!I222)&gt;=15,(Registration!I222)&lt;=17),"15-17 years",IF(AND((Registration!I222)&gt;=18,(Registration!I222)&lt;=35),"18-35 years",IF((Registration!I222)&lt;9,"Younger than 9 years","Older than 35 years")))))</f>
        <v>#VALUE!</v>
      </c>
      <c r="G219" s="10">
        <f>Registration!G222</f>
        <v>0</v>
      </c>
      <c r="H219" s="2"/>
      <c r="I219" s="2"/>
      <c r="J219" s="2"/>
      <c r="K219" s="2"/>
    </row>
    <row r="220" spans="2:11">
      <c r="B220" s="34">
        <f>Registration!B223</f>
        <v>213</v>
      </c>
      <c r="C220" s="10">
        <f>Registration!C223</f>
        <v>0</v>
      </c>
      <c r="D220" s="10" t="str">
        <f>IF(Registration!E223="Yes","Yes","No")</f>
        <v>No</v>
      </c>
      <c r="E220" s="8">
        <f>Registration!H223</f>
        <v>0</v>
      </c>
      <c r="F220" s="8" t="e">
        <f ca="1">IF(AND((Registration!I223)&gt;=9,(Registration!I223)&lt;=11),"9-11 years",IF(AND((Registration!I223)&gt;=12,(Registration!I223)&lt;=14),"12-14 years",IF(AND((Registration!I223)&gt;=15,(Registration!I223)&lt;=17),"15-17 years",IF(AND((Registration!I223)&gt;=18,(Registration!I223)&lt;=35),"18-35 years",IF((Registration!I223)&lt;9,"Younger than 9 years","Older than 35 years")))))</f>
        <v>#VALUE!</v>
      </c>
      <c r="G220" s="10">
        <f>Registration!G223</f>
        <v>0</v>
      </c>
      <c r="H220" s="2"/>
      <c r="I220" s="2"/>
      <c r="J220" s="2"/>
      <c r="K220" s="2"/>
    </row>
    <row r="221" spans="2:11">
      <c r="B221" s="35">
        <f>Registration!B224</f>
        <v>214</v>
      </c>
      <c r="C221" s="10">
        <f>Registration!C224</f>
        <v>0</v>
      </c>
      <c r="D221" s="10" t="str">
        <f>IF(Registration!E224="Yes","Yes","No")</f>
        <v>No</v>
      </c>
      <c r="E221" s="8">
        <f>Registration!H224</f>
        <v>0</v>
      </c>
      <c r="F221" s="8" t="e">
        <f ca="1">IF(AND((Registration!I224)&gt;=9,(Registration!I224)&lt;=11),"9-11 years",IF(AND((Registration!I224)&gt;=12,(Registration!I224)&lt;=14),"12-14 years",IF(AND((Registration!I224)&gt;=15,(Registration!I224)&lt;=17),"15-17 years",IF(AND((Registration!I224)&gt;=18,(Registration!I224)&lt;=35),"18-35 years",IF((Registration!I224)&lt;9,"Younger than 9 years","Older than 35 years")))))</f>
        <v>#VALUE!</v>
      </c>
      <c r="G221" s="10">
        <f>Registration!G224</f>
        <v>0</v>
      </c>
      <c r="H221" s="2"/>
      <c r="I221" s="2"/>
      <c r="J221" s="2"/>
      <c r="K221" s="2"/>
    </row>
    <row r="222" spans="2:11">
      <c r="B222" s="34">
        <f>Registration!B225</f>
        <v>215</v>
      </c>
      <c r="C222" s="10">
        <f>Registration!C225</f>
        <v>0</v>
      </c>
      <c r="D222" s="10" t="str">
        <f>IF(Registration!E225="Yes","Yes","No")</f>
        <v>No</v>
      </c>
      <c r="E222" s="8">
        <f>Registration!H225</f>
        <v>0</v>
      </c>
      <c r="F222" s="8" t="e">
        <f ca="1">IF(AND((Registration!I225)&gt;=9,(Registration!I225)&lt;=11),"9-11 years",IF(AND((Registration!I225)&gt;=12,(Registration!I225)&lt;=14),"12-14 years",IF(AND((Registration!I225)&gt;=15,(Registration!I225)&lt;=17),"15-17 years",IF(AND((Registration!I225)&gt;=18,(Registration!I225)&lt;=35),"18-35 years",IF((Registration!I225)&lt;9,"Younger than 9 years","Older than 35 years")))))</f>
        <v>#VALUE!</v>
      </c>
      <c r="G222" s="10">
        <f>Registration!G225</f>
        <v>0</v>
      </c>
      <c r="H222" s="2"/>
      <c r="I222" s="2"/>
      <c r="J222" s="2"/>
      <c r="K222" s="2"/>
    </row>
    <row r="223" spans="2:11">
      <c r="B223" s="35">
        <f>Registration!B226</f>
        <v>216</v>
      </c>
      <c r="C223" s="10">
        <f>Registration!C226</f>
        <v>0</v>
      </c>
      <c r="D223" s="10" t="str">
        <f>IF(Registration!E226="Yes","Yes","No")</f>
        <v>No</v>
      </c>
      <c r="E223" s="8">
        <f>Registration!H226</f>
        <v>0</v>
      </c>
      <c r="F223" s="8" t="e">
        <f ca="1">IF(AND((Registration!I226)&gt;=9,(Registration!I226)&lt;=11),"9-11 years",IF(AND((Registration!I226)&gt;=12,(Registration!I226)&lt;=14),"12-14 years",IF(AND((Registration!I226)&gt;=15,(Registration!I226)&lt;=17),"15-17 years",IF(AND((Registration!I226)&gt;=18,(Registration!I226)&lt;=35),"18-35 years",IF((Registration!I226)&lt;9,"Younger than 9 years","Older than 35 years")))))</f>
        <v>#VALUE!</v>
      </c>
      <c r="G223" s="10">
        <f>Registration!G226</f>
        <v>0</v>
      </c>
      <c r="H223" s="2"/>
      <c r="I223" s="2"/>
      <c r="J223" s="2"/>
      <c r="K223" s="2"/>
    </row>
    <row r="224" spans="2:11">
      <c r="B224" s="34">
        <f>Registration!B227</f>
        <v>217</v>
      </c>
      <c r="C224" s="10">
        <f>Registration!C227</f>
        <v>0</v>
      </c>
      <c r="D224" s="10" t="str">
        <f>IF(Registration!E227="Yes","Yes","No")</f>
        <v>No</v>
      </c>
      <c r="E224" s="8">
        <f>Registration!H227</f>
        <v>0</v>
      </c>
      <c r="F224" s="8" t="e">
        <f ca="1">IF(AND((Registration!I227)&gt;=9,(Registration!I227)&lt;=11),"9-11 years",IF(AND((Registration!I227)&gt;=12,(Registration!I227)&lt;=14),"12-14 years",IF(AND((Registration!I227)&gt;=15,(Registration!I227)&lt;=17),"15-17 years",IF(AND((Registration!I227)&gt;=18,(Registration!I227)&lt;=35),"18-35 years",IF((Registration!I227)&lt;9,"Younger than 9 years","Older than 35 years")))))</f>
        <v>#VALUE!</v>
      </c>
      <c r="G224" s="10">
        <f>Registration!G227</f>
        <v>0</v>
      </c>
      <c r="H224" s="2"/>
      <c r="I224" s="2"/>
      <c r="J224" s="2"/>
      <c r="K224" s="2"/>
    </row>
    <row r="225" spans="2:11">
      <c r="B225" s="35">
        <f>Registration!B228</f>
        <v>218</v>
      </c>
      <c r="C225" s="10">
        <f>Registration!C228</f>
        <v>0</v>
      </c>
      <c r="D225" s="10" t="str">
        <f>IF(Registration!E228="Yes","Yes","No")</f>
        <v>No</v>
      </c>
      <c r="E225" s="8">
        <f>Registration!H228</f>
        <v>0</v>
      </c>
      <c r="F225" s="8" t="e">
        <f ca="1">IF(AND((Registration!I228)&gt;=9,(Registration!I228)&lt;=11),"9-11 years",IF(AND((Registration!I228)&gt;=12,(Registration!I228)&lt;=14),"12-14 years",IF(AND((Registration!I228)&gt;=15,(Registration!I228)&lt;=17),"15-17 years",IF(AND((Registration!I228)&gt;=18,(Registration!I228)&lt;=35),"18-35 years",IF((Registration!I228)&lt;9,"Younger than 9 years","Older than 35 years")))))</f>
        <v>#VALUE!</v>
      </c>
      <c r="G225" s="10">
        <f>Registration!G228</f>
        <v>0</v>
      </c>
      <c r="H225" s="2"/>
      <c r="I225" s="2"/>
      <c r="J225" s="2"/>
      <c r="K225" s="2"/>
    </row>
    <row r="226" spans="2:11">
      <c r="B226" s="34">
        <f>Registration!B229</f>
        <v>219</v>
      </c>
      <c r="C226" s="10">
        <f>Registration!C229</f>
        <v>0</v>
      </c>
      <c r="D226" s="10" t="str">
        <f>IF(Registration!E229="Yes","Yes","No")</f>
        <v>No</v>
      </c>
      <c r="E226" s="8">
        <f>Registration!H229</f>
        <v>0</v>
      </c>
      <c r="F226" s="8" t="e">
        <f ca="1">IF(AND((Registration!I229)&gt;=9,(Registration!I229)&lt;=11),"9-11 years",IF(AND((Registration!I229)&gt;=12,(Registration!I229)&lt;=14),"12-14 years",IF(AND((Registration!I229)&gt;=15,(Registration!I229)&lt;=17),"15-17 years",IF(AND((Registration!I229)&gt;=18,(Registration!I229)&lt;=35),"18-35 years",IF((Registration!I229)&lt;9,"Younger than 9 years","Older than 35 years")))))</f>
        <v>#VALUE!</v>
      </c>
      <c r="G226" s="10">
        <f>Registration!G229</f>
        <v>0</v>
      </c>
      <c r="H226" s="2"/>
      <c r="I226" s="2"/>
      <c r="J226" s="2"/>
      <c r="K226" s="2"/>
    </row>
    <row r="227" spans="2:11">
      <c r="B227" s="35">
        <f>Registration!B230</f>
        <v>220</v>
      </c>
      <c r="C227" s="10">
        <f>Registration!C230</f>
        <v>0</v>
      </c>
      <c r="D227" s="10" t="str">
        <f>IF(Registration!E230="Yes","Yes","No")</f>
        <v>No</v>
      </c>
      <c r="E227" s="8">
        <f>Registration!H230</f>
        <v>0</v>
      </c>
      <c r="F227" s="8" t="e">
        <f ca="1">IF(AND((Registration!I230)&gt;=9,(Registration!I230)&lt;=11),"9-11 years",IF(AND((Registration!I230)&gt;=12,(Registration!I230)&lt;=14),"12-14 years",IF(AND((Registration!I230)&gt;=15,(Registration!I230)&lt;=17),"15-17 years",IF(AND((Registration!I230)&gt;=18,(Registration!I230)&lt;=35),"18-35 years",IF((Registration!I230)&lt;9,"Younger than 9 years","Older than 35 years")))))</f>
        <v>#VALUE!</v>
      </c>
      <c r="G227" s="10">
        <f>Registration!G230</f>
        <v>0</v>
      </c>
      <c r="H227" s="2"/>
      <c r="I227" s="2"/>
      <c r="J227" s="2"/>
      <c r="K227" s="2"/>
    </row>
    <row r="228" spans="2:11">
      <c r="B228" s="34">
        <f>Registration!B231</f>
        <v>221</v>
      </c>
      <c r="C228" s="10">
        <f>Registration!C231</f>
        <v>0</v>
      </c>
      <c r="D228" s="10" t="str">
        <f>IF(Registration!E231="Yes","Yes","No")</f>
        <v>No</v>
      </c>
      <c r="E228" s="8">
        <f>Registration!H231</f>
        <v>0</v>
      </c>
      <c r="F228" s="8" t="e">
        <f ca="1">IF(AND((Registration!I231)&gt;=9,(Registration!I231)&lt;=11),"9-11 years",IF(AND((Registration!I231)&gt;=12,(Registration!I231)&lt;=14),"12-14 years",IF(AND((Registration!I231)&gt;=15,(Registration!I231)&lt;=17),"15-17 years",IF(AND((Registration!I231)&gt;=18,(Registration!I231)&lt;=35),"18-35 years",IF((Registration!I231)&lt;9,"Younger than 9 years","Older than 35 years")))))</f>
        <v>#VALUE!</v>
      </c>
      <c r="G228" s="10">
        <f>Registration!G231</f>
        <v>0</v>
      </c>
      <c r="H228" s="2"/>
      <c r="I228" s="2"/>
      <c r="J228" s="2"/>
      <c r="K228" s="2"/>
    </row>
    <row r="229" spans="2:11">
      <c r="B229" s="35">
        <f>Registration!B232</f>
        <v>222</v>
      </c>
      <c r="C229" s="10">
        <f>Registration!C232</f>
        <v>0</v>
      </c>
      <c r="D229" s="10" t="str">
        <f>IF(Registration!E232="Yes","Yes","No")</f>
        <v>No</v>
      </c>
      <c r="E229" s="8">
        <f>Registration!H232</f>
        <v>0</v>
      </c>
      <c r="F229" s="8" t="e">
        <f ca="1">IF(AND((Registration!I232)&gt;=9,(Registration!I232)&lt;=11),"9-11 years",IF(AND((Registration!I232)&gt;=12,(Registration!I232)&lt;=14),"12-14 years",IF(AND((Registration!I232)&gt;=15,(Registration!I232)&lt;=17),"15-17 years",IF(AND((Registration!I232)&gt;=18,(Registration!I232)&lt;=35),"18-35 years",IF((Registration!I232)&lt;9,"Younger than 9 years","Older than 35 years")))))</f>
        <v>#VALUE!</v>
      </c>
      <c r="G229" s="10">
        <f>Registration!G232</f>
        <v>0</v>
      </c>
      <c r="H229" s="2"/>
      <c r="I229" s="2"/>
      <c r="J229" s="2"/>
      <c r="K229" s="2"/>
    </row>
    <row r="230" spans="2:11">
      <c r="B230" s="34">
        <f>Registration!B233</f>
        <v>223</v>
      </c>
      <c r="C230" s="10">
        <f>Registration!C233</f>
        <v>0</v>
      </c>
      <c r="D230" s="10" t="str">
        <f>IF(Registration!E233="Yes","Yes","No")</f>
        <v>No</v>
      </c>
      <c r="E230" s="8">
        <f>Registration!H233</f>
        <v>0</v>
      </c>
      <c r="F230" s="8" t="e">
        <f ca="1">IF(AND((Registration!I233)&gt;=9,(Registration!I233)&lt;=11),"9-11 years",IF(AND((Registration!I233)&gt;=12,(Registration!I233)&lt;=14),"12-14 years",IF(AND((Registration!I233)&gt;=15,(Registration!I233)&lt;=17),"15-17 years",IF(AND((Registration!I233)&gt;=18,(Registration!I233)&lt;=35),"18-35 years",IF((Registration!I233)&lt;9,"Younger than 9 years","Older than 35 years")))))</f>
        <v>#VALUE!</v>
      </c>
      <c r="G230" s="10">
        <f>Registration!G233</f>
        <v>0</v>
      </c>
      <c r="H230" s="2"/>
      <c r="I230" s="2"/>
      <c r="J230" s="2"/>
      <c r="K230" s="2"/>
    </row>
    <row r="231" spans="2:11">
      <c r="B231" s="35">
        <f>Registration!B234</f>
        <v>224</v>
      </c>
      <c r="C231" s="10">
        <f>Registration!C234</f>
        <v>0</v>
      </c>
      <c r="D231" s="10" t="str">
        <f>IF(Registration!E234="Yes","Yes","No")</f>
        <v>No</v>
      </c>
      <c r="E231" s="8">
        <f>Registration!H234</f>
        <v>0</v>
      </c>
      <c r="F231" s="8" t="e">
        <f ca="1">IF(AND((Registration!I234)&gt;=9,(Registration!I234)&lt;=11),"9-11 years",IF(AND((Registration!I234)&gt;=12,(Registration!I234)&lt;=14),"12-14 years",IF(AND((Registration!I234)&gt;=15,(Registration!I234)&lt;=17),"15-17 years",IF(AND((Registration!I234)&gt;=18,(Registration!I234)&lt;=35),"18-35 years",IF((Registration!I234)&lt;9,"Younger than 9 years","Older than 35 years")))))</f>
        <v>#VALUE!</v>
      </c>
      <c r="G231" s="10">
        <f>Registration!G234</f>
        <v>0</v>
      </c>
      <c r="H231" s="2"/>
      <c r="I231" s="2"/>
      <c r="J231" s="2"/>
      <c r="K231" s="2"/>
    </row>
    <row r="232" spans="2:11">
      <c r="B232" s="34">
        <f>Registration!B235</f>
        <v>225</v>
      </c>
      <c r="C232" s="10">
        <f>Registration!C235</f>
        <v>0</v>
      </c>
      <c r="D232" s="10" t="str">
        <f>IF(Registration!E235="Yes","Yes","No")</f>
        <v>No</v>
      </c>
      <c r="E232" s="8">
        <f>Registration!H235</f>
        <v>0</v>
      </c>
      <c r="F232" s="8" t="e">
        <f ca="1">IF(AND((Registration!I235)&gt;=9,(Registration!I235)&lt;=11),"9-11 years",IF(AND((Registration!I235)&gt;=12,(Registration!I235)&lt;=14),"12-14 years",IF(AND((Registration!I235)&gt;=15,(Registration!I235)&lt;=17),"15-17 years",IF(AND((Registration!I235)&gt;=18,(Registration!I235)&lt;=35),"18-35 years",IF((Registration!I235)&lt;9,"Younger than 9 years","Older than 35 years")))))</f>
        <v>#VALUE!</v>
      </c>
      <c r="G232" s="10">
        <f>Registration!G235</f>
        <v>0</v>
      </c>
      <c r="H232" s="2"/>
      <c r="I232" s="2"/>
      <c r="J232" s="2"/>
      <c r="K232" s="2"/>
    </row>
    <row r="233" spans="2:11">
      <c r="B233" s="35">
        <f>Registration!B236</f>
        <v>226</v>
      </c>
      <c r="C233" s="10">
        <f>Registration!C236</f>
        <v>0</v>
      </c>
      <c r="D233" s="10" t="str">
        <f>IF(Registration!E236="Yes","Yes","No")</f>
        <v>No</v>
      </c>
      <c r="E233" s="8">
        <f>Registration!H236</f>
        <v>0</v>
      </c>
      <c r="F233" s="8" t="e">
        <f ca="1">IF(AND((Registration!I236)&gt;=9,(Registration!I236)&lt;=11),"9-11 years",IF(AND((Registration!I236)&gt;=12,(Registration!I236)&lt;=14),"12-14 years",IF(AND((Registration!I236)&gt;=15,(Registration!I236)&lt;=17),"15-17 years",IF(AND((Registration!I236)&gt;=18,(Registration!I236)&lt;=35),"18-35 years",IF((Registration!I236)&lt;9,"Younger than 9 years","Older than 35 years")))))</f>
        <v>#VALUE!</v>
      </c>
      <c r="G233" s="10">
        <f>Registration!G236</f>
        <v>0</v>
      </c>
      <c r="H233" s="2"/>
      <c r="I233" s="2"/>
      <c r="J233" s="2"/>
      <c r="K233" s="2"/>
    </row>
    <row r="234" spans="2:11">
      <c r="B234" s="34">
        <f>Registration!B237</f>
        <v>227</v>
      </c>
      <c r="C234" s="10">
        <f>Registration!C237</f>
        <v>0</v>
      </c>
      <c r="D234" s="10" t="str">
        <f>IF(Registration!E237="Yes","Yes","No")</f>
        <v>No</v>
      </c>
      <c r="E234" s="8">
        <f>Registration!H237</f>
        <v>0</v>
      </c>
      <c r="F234" s="8" t="e">
        <f ca="1">IF(AND((Registration!I237)&gt;=9,(Registration!I237)&lt;=11),"9-11 years",IF(AND((Registration!I237)&gt;=12,(Registration!I237)&lt;=14),"12-14 years",IF(AND((Registration!I237)&gt;=15,(Registration!I237)&lt;=17),"15-17 years",IF(AND((Registration!I237)&gt;=18,(Registration!I237)&lt;=35),"18-35 years",IF((Registration!I237)&lt;9,"Younger than 9 years","Older than 35 years")))))</f>
        <v>#VALUE!</v>
      </c>
      <c r="G234" s="10">
        <f>Registration!G237</f>
        <v>0</v>
      </c>
      <c r="H234" s="2"/>
      <c r="I234" s="2"/>
      <c r="J234" s="2"/>
      <c r="K234" s="2"/>
    </row>
    <row r="235" spans="2:11">
      <c r="B235" s="35">
        <f>Registration!B238</f>
        <v>228</v>
      </c>
      <c r="C235" s="10">
        <f>Registration!C238</f>
        <v>0</v>
      </c>
      <c r="D235" s="10" t="str">
        <f>IF(Registration!E238="Yes","Yes","No")</f>
        <v>No</v>
      </c>
      <c r="E235" s="8">
        <f>Registration!H238</f>
        <v>0</v>
      </c>
      <c r="F235" s="8" t="e">
        <f ca="1">IF(AND((Registration!I238)&gt;=9,(Registration!I238)&lt;=11),"9-11 years",IF(AND((Registration!I238)&gt;=12,(Registration!I238)&lt;=14),"12-14 years",IF(AND((Registration!I238)&gt;=15,(Registration!I238)&lt;=17),"15-17 years",IF(AND((Registration!I238)&gt;=18,(Registration!I238)&lt;=35),"18-35 years",IF((Registration!I238)&lt;9,"Younger than 9 years","Older than 35 years")))))</f>
        <v>#VALUE!</v>
      </c>
      <c r="G235" s="10">
        <f>Registration!G238</f>
        <v>0</v>
      </c>
      <c r="H235" s="2"/>
      <c r="I235" s="2"/>
      <c r="J235" s="2"/>
      <c r="K235" s="2"/>
    </row>
    <row r="236" spans="2:11">
      <c r="B236" s="34">
        <f>Registration!B239</f>
        <v>229</v>
      </c>
      <c r="C236" s="10">
        <f>Registration!C239</f>
        <v>0</v>
      </c>
      <c r="D236" s="10" t="str">
        <f>IF(Registration!E239="Yes","Yes","No")</f>
        <v>No</v>
      </c>
      <c r="E236" s="8">
        <f>Registration!H239</f>
        <v>0</v>
      </c>
      <c r="F236" s="8" t="e">
        <f ca="1">IF(AND((Registration!I239)&gt;=9,(Registration!I239)&lt;=11),"9-11 years",IF(AND((Registration!I239)&gt;=12,(Registration!I239)&lt;=14),"12-14 years",IF(AND((Registration!I239)&gt;=15,(Registration!I239)&lt;=17),"15-17 years",IF(AND((Registration!I239)&gt;=18,(Registration!I239)&lt;=35),"18-35 years",IF((Registration!I239)&lt;9,"Younger than 9 years","Older than 35 years")))))</f>
        <v>#VALUE!</v>
      </c>
      <c r="G236" s="10">
        <f>Registration!G239</f>
        <v>0</v>
      </c>
      <c r="H236" s="2"/>
      <c r="I236" s="2"/>
      <c r="J236" s="2"/>
      <c r="K236" s="2"/>
    </row>
    <row r="237" spans="2:11">
      <c r="B237" s="35">
        <f>Registration!B240</f>
        <v>230</v>
      </c>
      <c r="C237" s="10">
        <f>Registration!C240</f>
        <v>0</v>
      </c>
      <c r="D237" s="10" t="str">
        <f>IF(Registration!E240="Yes","Yes","No")</f>
        <v>No</v>
      </c>
      <c r="E237" s="8">
        <f>Registration!H240</f>
        <v>0</v>
      </c>
      <c r="F237" s="8" t="e">
        <f ca="1">IF(AND((Registration!I240)&gt;=9,(Registration!I240)&lt;=11),"9-11 years",IF(AND((Registration!I240)&gt;=12,(Registration!I240)&lt;=14),"12-14 years",IF(AND((Registration!I240)&gt;=15,(Registration!I240)&lt;=17),"15-17 years",IF(AND((Registration!I240)&gt;=18,(Registration!I240)&lt;=35),"18-35 years",IF((Registration!I240)&lt;9,"Younger than 9 years","Older than 35 years")))))</f>
        <v>#VALUE!</v>
      </c>
      <c r="G237" s="10">
        <f>Registration!G240</f>
        <v>0</v>
      </c>
      <c r="H237" s="2"/>
      <c r="I237" s="2"/>
      <c r="J237" s="2"/>
      <c r="K237" s="2"/>
    </row>
    <row r="238" spans="2:11">
      <c r="B238" s="34">
        <f>Registration!B241</f>
        <v>231</v>
      </c>
      <c r="C238" s="10">
        <f>Registration!C241</f>
        <v>0</v>
      </c>
      <c r="D238" s="10" t="str">
        <f>IF(Registration!E241="Yes","Yes","No")</f>
        <v>No</v>
      </c>
      <c r="E238" s="8">
        <f>Registration!H241</f>
        <v>0</v>
      </c>
      <c r="F238" s="8" t="e">
        <f ca="1">IF(AND((Registration!I241)&gt;=9,(Registration!I241)&lt;=11),"9-11 years",IF(AND((Registration!I241)&gt;=12,(Registration!I241)&lt;=14),"12-14 years",IF(AND((Registration!I241)&gt;=15,(Registration!I241)&lt;=17),"15-17 years",IF(AND((Registration!I241)&gt;=18,(Registration!I241)&lt;=35),"18-35 years",IF((Registration!I241)&lt;9,"Younger than 9 years","Older than 35 years")))))</f>
        <v>#VALUE!</v>
      </c>
      <c r="G238" s="10">
        <f>Registration!G241</f>
        <v>0</v>
      </c>
      <c r="H238" s="2"/>
      <c r="I238" s="2"/>
      <c r="J238" s="2"/>
      <c r="K238" s="2"/>
    </row>
    <row r="239" spans="2:11">
      <c r="B239" s="35">
        <f>Registration!B242</f>
        <v>232</v>
      </c>
      <c r="C239" s="10">
        <f>Registration!C242</f>
        <v>0</v>
      </c>
      <c r="D239" s="10" t="str">
        <f>IF(Registration!E242="Yes","Yes","No")</f>
        <v>No</v>
      </c>
      <c r="E239" s="8">
        <f>Registration!H242</f>
        <v>0</v>
      </c>
      <c r="F239" s="8" t="e">
        <f ca="1">IF(AND((Registration!I242)&gt;=9,(Registration!I242)&lt;=11),"9-11 years",IF(AND((Registration!I242)&gt;=12,(Registration!I242)&lt;=14),"12-14 years",IF(AND((Registration!I242)&gt;=15,(Registration!I242)&lt;=17),"15-17 years",IF(AND((Registration!I242)&gt;=18,(Registration!I242)&lt;=35),"18-35 years",IF((Registration!I242)&lt;9,"Younger than 9 years","Older than 35 years")))))</f>
        <v>#VALUE!</v>
      </c>
      <c r="G239" s="10">
        <f>Registration!G242</f>
        <v>0</v>
      </c>
      <c r="H239" s="2"/>
      <c r="I239" s="2"/>
      <c r="J239" s="2"/>
      <c r="K239" s="2"/>
    </row>
    <row r="240" spans="2:11">
      <c r="B240" s="34">
        <f>Registration!B243</f>
        <v>233</v>
      </c>
      <c r="C240" s="10">
        <f>Registration!C243</f>
        <v>0</v>
      </c>
      <c r="D240" s="10" t="str">
        <f>IF(Registration!E243="Yes","Yes","No")</f>
        <v>No</v>
      </c>
      <c r="E240" s="8">
        <f>Registration!H243</f>
        <v>0</v>
      </c>
      <c r="F240" s="8" t="e">
        <f ca="1">IF(AND((Registration!I243)&gt;=9,(Registration!I243)&lt;=11),"9-11 years",IF(AND((Registration!I243)&gt;=12,(Registration!I243)&lt;=14),"12-14 years",IF(AND((Registration!I243)&gt;=15,(Registration!I243)&lt;=17),"15-17 years",IF(AND((Registration!I243)&gt;=18,(Registration!I243)&lt;=35),"18-35 years",IF((Registration!I243)&lt;9,"Younger than 9 years","Older than 35 years")))))</f>
        <v>#VALUE!</v>
      </c>
      <c r="G240" s="10">
        <f>Registration!G243</f>
        <v>0</v>
      </c>
      <c r="H240" s="2"/>
      <c r="I240" s="2"/>
      <c r="J240" s="2"/>
      <c r="K240" s="2"/>
    </row>
    <row r="241" spans="2:11">
      <c r="B241" s="35">
        <f>Registration!B244</f>
        <v>234</v>
      </c>
      <c r="C241" s="10">
        <f>Registration!C244</f>
        <v>0</v>
      </c>
      <c r="D241" s="10" t="str">
        <f>IF(Registration!E244="Yes","Yes","No")</f>
        <v>No</v>
      </c>
      <c r="E241" s="8">
        <f>Registration!H244</f>
        <v>0</v>
      </c>
      <c r="F241" s="8" t="e">
        <f ca="1">IF(AND((Registration!I244)&gt;=9,(Registration!I244)&lt;=11),"9-11 years",IF(AND((Registration!I244)&gt;=12,(Registration!I244)&lt;=14),"12-14 years",IF(AND((Registration!I244)&gt;=15,(Registration!I244)&lt;=17),"15-17 years",IF(AND((Registration!I244)&gt;=18,(Registration!I244)&lt;=35),"18-35 years",IF((Registration!I244)&lt;9,"Younger than 9 years","Older than 35 years")))))</f>
        <v>#VALUE!</v>
      </c>
      <c r="G241" s="10">
        <f>Registration!G244</f>
        <v>0</v>
      </c>
      <c r="H241" s="2"/>
      <c r="I241" s="2"/>
      <c r="J241" s="2"/>
      <c r="K241" s="2"/>
    </row>
    <row r="242" spans="2:11">
      <c r="B242" s="34">
        <f>Registration!B245</f>
        <v>235</v>
      </c>
      <c r="C242" s="10">
        <f>Registration!C245</f>
        <v>0</v>
      </c>
      <c r="D242" s="10" t="str">
        <f>IF(Registration!E245="Yes","Yes","No")</f>
        <v>No</v>
      </c>
      <c r="E242" s="8">
        <f>Registration!H245</f>
        <v>0</v>
      </c>
      <c r="F242" s="8" t="e">
        <f ca="1">IF(AND((Registration!I245)&gt;=9,(Registration!I245)&lt;=11),"9-11 years",IF(AND((Registration!I245)&gt;=12,(Registration!I245)&lt;=14),"12-14 years",IF(AND((Registration!I245)&gt;=15,(Registration!I245)&lt;=17),"15-17 years",IF(AND((Registration!I245)&gt;=18,(Registration!I245)&lt;=35),"18-35 years",IF((Registration!I245)&lt;9,"Younger than 9 years","Older than 35 years")))))</f>
        <v>#VALUE!</v>
      </c>
      <c r="G242" s="10">
        <f>Registration!G245</f>
        <v>0</v>
      </c>
      <c r="H242" s="2"/>
      <c r="I242" s="2"/>
      <c r="J242" s="2"/>
      <c r="K242" s="2"/>
    </row>
    <row r="243" spans="2:11">
      <c r="B243" s="35">
        <f>Registration!B246</f>
        <v>236</v>
      </c>
      <c r="C243" s="10">
        <f>Registration!C246</f>
        <v>0</v>
      </c>
      <c r="D243" s="10" t="str">
        <f>IF(Registration!E246="Yes","Yes","No")</f>
        <v>No</v>
      </c>
      <c r="E243" s="8">
        <f>Registration!H246</f>
        <v>0</v>
      </c>
      <c r="F243" s="8" t="e">
        <f ca="1">IF(AND((Registration!I246)&gt;=9,(Registration!I246)&lt;=11),"9-11 years",IF(AND((Registration!I246)&gt;=12,(Registration!I246)&lt;=14),"12-14 years",IF(AND((Registration!I246)&gt;=15,(Registration!I246)&lt;=17),"15-17 years",IF(AND((Registration!I246)&gt;=18,(Registration!I246)&lt;=35),"18-35 years",IF((Registration!I246)&lt;9,"Younger than 9 years","Older than 35 years")))))</f>
        <v>#VALUE!</v>
      </c>
      <c r="G243" s="10">
        <f>Registration!G246</f>
        <v>0</v>
      </c>
      <c r="H243" s="2"/>
      <c r="I243" s="2"/>
      <c r="J243" s="2"/>
      <c r="K243" s="2"/>
    </row>
    <row r="244" spans="2:11">
      <c r="B244" s="34">
        <f>Registration!B247</f>
        <v>237</v>
      </c>
      <c r="C244" s="10">
        <f>Registration!C247</f>
        <v>0</v>
      </c>
      <c r="D244" s="10" t="str">
        <f>IF(Registration!E247="Yes","Yes","No")</f>
        <v>No</v>
      </c>
      <c r="E244" s="8">
        <f>Registration!H247</f>
        <v>0</v>
      </c>
      <c r="F244" s="8" t="e">
        <f ca="1">IF(AND((Registration!I247)&gt;=9,(Registration!I247)&lt;=11),"9-11 years",IF(AND((Registration!I247)&gt;=12,(Registration!I247)&lt;=14),"12-14 years",IF(AND((Registration!I247)&gt;=15,(Registration!I247)&lt;=17),"15-17 years",IF(AND((Registration!I247)&gt;=18,(Registration!I247)&lt;=35),"18-35 years",IF((Registration!I247)&lt;9,"Younger than 9 years","Older than 35 years")))))</f>
        <v>#VALUE!</v>
      </c>
      <c r="G244" s="10">
        <f>Registration!G247</f>
        <v>0</v>
      </c>
      <c r="H244" s="2"/>
      <c r="I244" s="2"/>
      <c r="J244" s="2"/>
      <c r="K244" s="2"/>
    </row>
    <row r="245" spans="2:11">
      <c r="B245" s="35">
        <f>Registration!B248</f>
        <v>238</v>
      </c>
      <c r="C245" s="10">
        <f>Registration!C248</f>
        <v>0</v>
      </c>
      <c r="D245" s="10" t="str">
        <f>IF(Registration!E248="Yes","Yes","No")</f>
        <v>No</v>
      </c>
      <c r="E245" s="8">
        <f>Registration!H248</f>
        <v>0</v>
      </c>
      <c r="F245" s="8" t="e">
        <f ca="1">IF(AND((Registration!I248)&gt;=9,(Registration!I248)&lt;=11),"9-11 years",IF(AND((Registration!I248)&gt;=12,(Registration!I248)&lt;=14),"12-14 years",IF(AND((Registration!I248)&gt;=15,(Registration!I248)&lt;=17),"15-17 years",IF(AND((Registration!I248)&gt;=18,(Registration!I248)&lt;=35),"18-35 years",IF((Registration!I248)&lt;9,"Younger than 9 years","Older than 35 years")))))</f>
        <v>#VALUE!</v>
      </c>
      <c r="G245" s="10">
        <f>Registration!G248</f>
        <v>0</v>
      </c>
      <c r="H245" s="2"/>
      <c r="I245" s="2"/>
      <c r="J245" s="2"/>
      <c r="K245" s="2"/>
    </row>
    <row r="246" spans="2:11">
      <c r="B246" s="34">
        <f>Registration!B249</f>
        <v>239</v>
      </c>
      <c r="C246" s="10">
        <f>Registration!C249</f>
        <v>0</v>
      </c>
      <c r="D246" s="10" t="str">
        <f>IF(Registration!E249="Yes","Yes","No")</f>
        <v>No</v>
      </c>
      <c r="E246" s="8">
        <f>Registration!H249</f>
        <v>0</v>
      </c>
      <c r="F246" s="8" t="e">
        <f ca="1">IF(AND((Registration!I249)&gt;=9,(Registration!I249)&lt;=11),"9-11 years",IF(AND((Registration!I249)&gt;=12,(Registration!I249)&lt;=14),"12-14 years",IF(AND((Registration!I249)&gt;=15,(Registration!I249)&lt;=17),"15-17 years",IF(AND((Registration!I249)&gt;=18,(Registration!I249)&lt;=35),"18-35 years",IF((Registration!I249)&lt;9,"Younger than 9 years","Older than 35 years")))))</f>
        <v>#VALUE!</v>
      </c>
      <c r="G246" s="10">
        <f>Registration!G249</f>
        <v>0</v>
      </c>
      <c r="H246" s="2"/>
      <c r="I246" s="2"/>
      <c r="J246" s="2"/>
      <c r="K246" s="2"/>
    </row>
    <row r="247" spans="2:11">
      <c r="B247" s="35">
        <f>Registration!B250</f>
        <v>240</v>
      </c>
      <c r="C247" s="10">
        <f>Registration!C250</f>
        <v>0</v>
      </c>
      <c r="D247" s="10" t="str">
        <f>IF(Registration!E250="Yes","Yes","No")</f>
        <v>No</v>
      </c>
      <c r="E247" s="8">
        <f>Registration!H250</f>
        <v>0</v>
      </c>
      <c r="F247" s="8" t="e">
        <f ca="1">IF(AND((Registration!I250)&gt;=9,(Registration!I250)&lt;=11),"9-11 years",IF(AND((Registration!I250)&gt;=12,(Registration!I250)&lt;=14),"12-14 years",IF(AND((Registration!I250)&gt;=15,(Registration!I250)&lt;=17),"15-17 years",IF(AND((Registration!I250)&gt;=18,(Registration!I250)&lt;=35),"18-35 years",IF((Registration!I250)&lt;9,"Younger than 9 years","Older than 35 years")))))</f>
        <v>#VALUE!</v>
      </c>
      <c r="G247" s="10">
        <f>Registration!G250</f>
        <v>0</v>
      </c>
      <c r="H247" s="2"/>
      <c r="I247" s="2"/>
      <c r="J247" s="2"/>
      <c r="K247" s="2"/>
    </row>
    <row r="248" spans="2:11">
      <c r="B248" s="34">
        <f>Registration!B251</f>
        <v>241</v>
      </c>
      <c r="C248" s="10">
        <f>Registration!C251</f>
        <v>0</v>
      </c>
      <c r="D248" s="10" t="str">
        <f>IF(Registration!E251="Yes","Yes","No")</f>
        <v>No</v>
      </c>
      <c r="E248" s="8">
        <f>Registration!H251</f>
        <v>0</v>
      </c>
      <c r="F248" s="8" t="e">
        <f ca="1">IF(AND((Registration!I251)&gt;=9,(Registration!I251)&lt;=11),"9-11 years",IF(AND((Registration!I251)&gt;=12,(Registration!I251)&lt;=14),"12-14 years",IF(AND((Registration!I251)&gt;=15,(Registration!I251)&lt;=17),"15-17 years",IF(AND((Registration!I251)&gt;=18,(Registration!I251)&lt;=35),"18-35 years",IF((Registration!I251)&lt;9,"Younger than 9 years","Older than 35 years")))))</f>
        <v>#VALUE!</v>
      </c>
      <c r="G248" s="10">
        <f>Registration!G251</f>
        <v>0</v>
      </c>
      <c r="H248" s="2"/>
      <c r="I248" s="2"/>
      <c r="J248" s="2"/>
      <c r="K248" s="2"/>
    </row>
    <row r="249" spans="2:11">
      <c r="B249" s="35">
        <f>Registration!B252</f>
        <v>242</v>
      </c>
      <c r="C249" s="10">
        <f>Registration!C252</f>
        <v>0</v>
      </c>
      <c r="D249" s="10" t="str">
        <f>IF(Registration!E252="Yes","Yes","No")</f>
        <v>No</v>
      </c>
      <c r="E249" s="8">
        <f>Registration!H252</f>
        <v>0</v>
      </c>
      <c r="F249" s="8" t="e">
        <f ca="1">IF(AND((Registration!I252)&gt;=9,(Registration!I252)&lt;=11),"9-11 years",IF(AND((Registration!I252)&gt;=12,(Registration!I252)&lt;=14),"12-14 years",IF(AND((Registration!I252)&gt;=15,(Registration!I252)&lt;=17),"15-17 years",IF(AND((Registration!I252)&gt;=18,(Registration!I252)&lt;=35),"18-35 years",IF((Registration!I252)&lt;9,"Younger than 9 years","Older than 35 years")))))</f>
        <v>#VALUE!</v>
      </c>
      <c r="G249" s="10">
        <f>Registration!G252</f>
        <v>0</v>
      </c>
      <c r="H249" s="2"/>
      <c r="I249" s="2"/>
      <c r="J249" s="2"/>
      <c r="K249" s="2"/>
    </row>
    <row r="250" spans="2:11">
      <c r="B250" s="34">
        <f>Registration!B253</f>
        <v>243</v>
      </c>
      <c r="C250" s="10">
        <f>Registration!C253</f>
        <v>0</v>
      </c>
      <c r="D250" s="10" t="str">
        <f>IF(Registration!E253="Yes","Yes","No")</f>
        <v>No</v>
      </c>
      <c r="E250" s="8">
        <f>Registration!H253</f>
        <v>0</v>
      </c>
      <c r="F250" s="8" t="e">
        <f ca="1">IF(AND((Registration!I253)&gt;=9,(Registration!I253)&lt;=11),"9-11 years",IF(AND((Registration!I253)&gt;=12,(Registration!I253)&lt;=14),"12-14 years",IF(AND((Registration!I253)&gt;=15,(Registration!I253)&lt;=17),"15-17 years",IF(AND((Registration!I253)&gt;=18,(Registration!I253)&lt;=35),"18-35 years",IF((Registration!I253)&lt;9,"Younger than 9 years","Older than 35 years")))))</f>
        <v>#VALUE!</v>
      </c>
      <c r="G250" s="10">
        <f>Registration!G253</f>
        <v>0</v>
      </c>
      <c r="H250" s="2"/>
      <c r="I250" s="2"/>
      <c r="J250" s="2"/>
      <c r="K250" s="2"/>
    </row>
    <row r="251" spans="2:11">
      <c r="B251" s="35">
        <f>Registration!B254</f>
        <v>244</v>
      </c>
      <c r="C251" s="10">
        <f>Registration!C254</f>
        <v>0</v>
      </c>
      <c r="D251" s="10" t="str">
        <f>IF(Registration!E254="Yes","Yes","No")</f>
        <v>No</v>
      </c>
      <c r="E251" s="8">
        <f>Registration!H254</f>
        <v>0</v>
      </c>
      <c r="F251" s="8" t="e">
        <f ca="1">IF(AND((Registration!I254)&gt;=9,(Registration!I254)&lt;=11),"9-11 years",IF(AND((Registration!I254)&gt;=12,(Registration!I254)&lt;=14),"12-14 years",IF(AND((Registration!I254)&gt;=15,(Registration!I254)&lt;=17),"15-17 years",IF(AND((Registration!I254)&gt;=18,(Registration!I254)&lt;=35),"18-35 years",IF((Registration!I254)&lt;9,"Younger than 9 years","Older than 35 years")))))</f>
        <v>#VALUE!</v>
      </c>
      <c r="G251" s="10">
        <f>Registration!G254</f>
        <v>0</v>
      </c>
      <c r="H251" s="2"/>
      <c r="I251" s="2"/>
      <c r="J251" s="2"/>
      <c r="K251" s="2"/>
    </row>
    <row r="252" spans="2:11">
      <c r="B252" s="34">
        <f>Registration!B255</f>
        <v>245</v>
      </c>
      <c r="C252" s="10">
        <f>Registration!C255</f>
        <v>0</v>
      </c>
      <c r="D252" s="10" t="str">
        <f>IF(Registration!E255="Yes","Yes","No")</f>
        <v>No</v>
      </c>
      <c r="E252" s="8">
        <f>Registration!H255</f>
        <v>0</v>
      </c>
      <c r="F252" s="8" t="e">
        <f ca="1">IF(AND((Registration!I255)&gt;=9,(Registration!I255)&lt;=11),"9-11 years",IF(AND((Registration!I255)&gt;=12,(Registration!I255)&lt;=14),"12-14 years",IF(AND((Registration!I255)&gt;=15,(Registration!I255)&lt;=17),"15-17 years",IF(AND((Registration!I255)&gt;=18,(Registration!I255)&lt;=35),"18-35 years",IF((Registration!I255)&lt;9,"Younger than 9 years","Older than 35 years")))))</f>
        <v>#VALUE!</v>
      </c>
      <c r="G252" s="10">
        <f>Registration!G255</f>
        <v>0</v>
      </c>
      <c r="H252" s="2"/>
      <c r="I252" s="2"/>
      <c r="J252" s="2"/>
      <c r="K252" s="2"/>
    </row>
    <row r="253" spans="2:11">
      <c r="B253" s="35">
        <f>Registration!B256</f>
        <v>246</v>
      </c>
      <c r="C253" s="10">
        <f>Registration!C256</f>
        <v>0</v>
      </c>
      <c r="D253" s="10" t="str">
        <f>IF(Registration!E256="Yes","Yes","No")</f>
        <v>No</v>
      </c>
      <c r="E253" s="8">
        <f>Registration!H256</f>
        <v>0</v>
      </c>
      <c r="F253" s="8" t="e">
        <f ca="1">IF(AND((Registration!I256)&gt;=9,(Registration!I256)&lt;=11),"9-11 years",IF(AND((Registration!I256)&gt;=12,(Registration!I256)&lt;=14),"12-14 years",IF(AND((Registration!I256)&gt;=15,(Registration!I256)&lt;=17),"15-17 years",IF(AND((Registration!I256)&gt;=18,(Registration!I256)&lt;=35),"18-35 years",IF((Registration!I256)&lt;9,"Younger than 9 years","Older than 35 years")))))</f>
        <v>#VALUE!</v>
      </c>
      <c r="G253" s="10">
        <f>Registration!G256</f>
        <v>0</v>
      </c>
      <c r="H253" s="2"/>
      <c r="I253" s="2"/>
      <c r="J253" s="2"/>
      <c r="K253" s="2"/>
    </row>
    <row r="254" spans="2:11">
      <c r="B254" s="34">
        <f>Registration!B257</f>
        <v>247</v>
      </c>
      <c r="C254" s="10">
        <f>Registration!C257</f>
        <v>0</v>
      </c>
      <c r="D254" s="10" t="str">
        <f>IF(Registration!E257="Yes","Yes","No")</f>
        <v>No</v>
      </c>
      <c r="E254" s="8">
        <f>Registration!H257</f>
        <v>0</v>
      </c>
      <c r="F254" s="8" t="e">
        <f ca="1">IF(AND((Registration!I257)&gt;=9,(Registration!I257)&lt;=11),"9-11 years",IF(AND((Registration!I257)&gt;=12,(Registration!I257)&lt;=14),"12-14 years",IF(AND((Registration!I257)&gt;=15,(Registration!I257)&lt;=17),"15-17 years",IF(AND((Registration!I257)&gt;=18,(Registration!I257)&lt;=35),"18-35 years",IF((Registration!I257)&lt;9,"Younger than 9 years","Older than 35 years")))))</f>
        <v>#VALUE!</v>
      </c>
      <c r="G254" s="10">
        <f>Registration!G257</f>
        <v>0</v>
      </c>
      <c r="H254" s="2"/>
      <c r="I254" s="2"/>
      <c r="J254" s="2"/>
      <c r="K254" s="2"/>
    </row>
    <row r="255" spans="2:11">
      <c r="B255" s="35">
        <f>Registration!B258</f>
        <v>248</v>
      </c>
      <c r="C255" s="10">
        <f>Registration!C258</f>
        <v>0</v>
      </c>
      <c r="D255" s="10" t="str">
        <f>IF(Registration!E258="Yes","Yes","No")</f>
        <v>No</v>
      </c>
      <c r="E255" s="8">
        <f>Registration!H258</f>
        <v>0</v>
      </c>
      <c r="F255" s="8" t="e">
        <f ca="1">IF(AND((Registration!I258)&gt;=9,(Registration!I258)&lt;=11),"9-11 years",IF(AND((Registration!I258)&gt;=12,(Registration!I258)&lt;=14),"12-14 years",IF(AND((Registration!I258)&gt;=15,(Registration!I258)&lt;=17),"15-17 years",IF(AND((Registration!I258)&gt;=18,(Registration!I258)&lt;=35),"18-35 years",IF((Registration!I258)&lt;9,"Younger than 9 years","Older than 35 years")))))</f>
        <v>#VALUE!</v>
      </c>
      <c r="G255" s="10">
        <f>Registration!G258</f>
        <v>0</v>
      </c>
      <c r="H255" s="2"/>
      <c r="I255" s="2"/>
      <c r="J255" s="2"/>
      <c r="K255" s="2"/>
    </row>
    <row r="256" spans="2:11">
      <c r="B256" s="34">
        <f>Registration!B259</f>
        <v>249</v>
      </c>
      <c r="C256" s="10">
        <f>Registration!C259</f>
        <v>0</v>
      </c>
      <c r="D256" s="10" t="str">
        <f>IF(Registration!E259="Yes","Yes","No")</f>
        <v>No</v>
      </c>
      <c r="E256" s="8">
        <f>Registration!H259</f>
        <v>0</v>
      </c>
      <c r="F256" s="8" t="e">
        <f ca="1">IF(AND((Registration!I259)&gt;=9,(Registration!I259)&lt;=11),"9-11 years",IF(AND((Registration!I259)&gt;=12,(Registration!I259)&lt;=14),"12-14 years",IF(AND((Registration!I259)&gt;=15,(Registration!I259)&lt;=17),"15-17 years",IF(AND((Registration!I259)&gt;=18,(Registration!I259)&lt;=35),"18-35 years",IF((Registration!I259)&lt;9,"Younger than 9 years","Older than 35 years")))))</f>
        <v>#VALUE!</v>
      </c>
      <c r="G256" s="10">
        <f>Registration!G259</f>
        <v>0</v>
      </c>
      <c r="H256" s="2"/>
      <c r="I256" s="2"/>
      <c r="J256" s="2"/>
      <c r="K256" s="2"/>
    </row>
    <row r="257" spans="2:11">
      <c r="B257" s="35">
        <f>Registration!B260</f>
        <v>250</v>
      </c>
      <c r="C257" s="10">
        <f>Registration!C260</f>
        <v>0</v>
      </c>
      <c r="D257" s="10" t="str">
        <f>IF(Registration!E260="Yes","Yes","No")</f>
        <v>No</v>
      </c>
      <c r="E257" s="8">
        <f>Registration!H260</f>
        <v>0</v>
      </c>
      <c r="F257" s="8" t="e">
        <f ca="1">IF(AND((Registration!I260)&gt;=9,(Registration!I260)&lt;=11),"9-11 years",IF(AND((Registration!I260)&gt;=12,(Registration!I260)&lt;=14),"12-14 years",IF(AND((Registration!I260)&gt;=15,(Registration!I260)&lt;=17),"15-17 years",IF(AND((Registration!I260)&gt;=18,(Registration!I260)&lt;=35),"18-35 years",IF((Registration!I260)&lt;9,"Younger than 9 years","Older than 35 years")))))</f>
        <v>#VALUE!</v>
      </c>
      <c r="G257" s="10">
        <f>Registration!G260</f>
        <v>0</v>
      </c>
      <c r="H257" s="2"/>
      <c r="I257" s="2"/>
      <c r="J257" s="2"/>
      <c r="K257" s="2"/>
    </row>
    <row r="258" spans="2:11">
      <c r="B258" s="34">
        <f>Registration!B261</f>
        <v>251</v>
      </c>
      <c r="C258" s="10">
        <f>Registration!C261</f>
        <v>0</v>
      </c>
      <c r="D258" s="10" t="str">
        <f>IF(Registration!E261="Yes","Yes","No")</f>
        <v>No</v>
      </c>
      <c r="E258" s="8">
        <f>Registration!H261</f>
        <v>0</v>
      </c>
      <c r="F258" s="8" t="e">
        <f ca="1">IF(AND((Registration!I261)&gt;=9,(Registration!I261)&lt;=11),"9-11 years",IF(AND((Registration!I261)&gt;=12,(Registration!I261)&lt;=14),"12-14 years",IF(AND((Registration!I261)&gt;=15,(Registration!I261)&lt;=17),"15-17 years",IF(AND((Registration!I261)&gt;=18,(Registration!I261)&lt;=35),"18-35 years",IF((Registration!I261)&lt;9,"Younger than 9 years","Older than 35 years")))))</f>
        <v>#VALUE!</v>
      </c>
      <c r="G258" s="10">
        <f>Registration!G261</f>
        <v>0</v>
      </c>
      <c r="H258" s="2"/>
      <c r="I258" s="2"/>
      <c r="J258" s="2"/>
      <c r="K258" s="2"/>
    </row>
    <row r="259" spans="2:11">
      <c r="B259" s="35">
        <f>Registration!B262</f>
        <v>252</v>
      </c>
      <c r="C259" s="10">
        <f>Registration!C262</f>
        <v>0</v>
      </c>
      <c r="D259" s="10" t="str">
        <f>IF(Registration!E262="Yes","Yes","No")</f>
        <v>No</v>
      </c>
      <c r="E259" s="8">
        <f>Registration!H262</f>
        <v>0</v>
      </c>
      <c r="F259" s="8" t="e">
        <f ca="1">IF(AND((Registration!I262)&gt;=9,(Registration!I262)&lt;=11),"9-11 years",IF(AND((Registration!I262)&gt;=12,(Registration!I262)&lt;=14),"12-14 years",IF(AND((Registration!I262)&gt;=15,(Registration!I262)&lt;=17),"15-17 years",IF(AND((Registration!I262)&gt;=18,(Registration!I262)&lt;=35),"18-35 years",IF((Registration!I262)&lt;9,"Younger than 9 years","Older than 35 years")))))</f>
        <v>#VALUE!</v>
      </c>
      <c r="G259" s="10">
        <f>Registration!G262</f>
        <v>0</v>
      </c>
      <c r="H259" s="2"/>
      <c r="I259" s="2"/>
      <c r="J259" s="2"/>
      <c r="K259" s="2"/>
    </row>
    <row r="260" spans="2:11">
      <c r="B260" s="34">
        <f>Registration!B263</f>
        <v>253</v>
      </c>
      <c r="C260" s="10">
        <f>Registration!C263</f>
        <v>0</v>
      </c>
      <c r="D260" s="10" t="str">
        <f>IF(Registration!E263="Yes","Yes","No")</f>
        <v>No</v>
      </c>
      <c r="E260" s="8">
        <f>Registration!H263</f>
        <v>0</v>
      </c>
      <c r="F260" s="8" t="e">
        <f ca="1">IF(AND((Registration!I263)&gt;=9,(Registration!I263)&lt;=11),"9-11 years",IF(AND((Registration!I263)&gt;=12,(Registration!I263)&lt;=14),"12-14 years",IF(AND((Registration!I263)&gt;=15,(Registration!I263)&lt;=17),"15-17 years",IF(AND((Registration!I263)&gt;=18,(Registration!I263)&lt;=35),"18-35 years",IF((Registration!I263)&lt;9,"Younger than 9 years","Older than 35 years")))))</f>
        <v>#VALUE!</v>
      </c>
      <c r="G260" s="10">
        <f>Registration!G263</f>
        <v>0</v>
      </c>
      <c r="H260" s="2"/>
      <c r="I260" s="2"/>
      <c r="J260" s="2"/>
      <c r="K260" s="2"/>
    </row>
    <row r="261" spans="2:11">
      <c r="B261" s="35">
        <f>Registration!B264</f>
        <v>254</v>
      </c>
      <c r="C261" s="10">
        <f>Registration!C264</f>
        <v>0</v>
      </c>
      <c r="D261" s="10" t="str">
        <f>IF(Registration!E264="Yes","Yes","No")</f>
        <v>No</v>
      </c>
      <c r="E261" s="8">
        <f>Registration!H264</f>
        <v>0</v>
      </c>
      <c r="F261" s="8" t="e">
        <f ca="1">IF(AND((Registration!I264)&gt;=9,(Registration!I264)&lt;=11),"9-11 years",IF(AND((Registration!I264)&gt;=12,(Registration!I264)&lt;=14),"12-14 years",IF(AND((Registration!I264)&gt;=15,(Registration!I264)&lt;=17),"15-17 years",IF(AND((Registration!I264)&gt;=18,(Registration!I264)&lt;=35),"18-35 years",IF((Registration!I264)&lt;9,"Younger than 9 years","Older than 35 years")))))</f>
        <v>#VALUE!</v>
      </c>
      <c r="G261" s="10">
        <f>Registration!G264</f>
        <v>0</v>
      </c>
      <c r="H261" s="2"/>
      <c r="I261" s="2"/>
      <c r="J261" s="2"/>
      <c r="K261" s="2"/>
    </row>
    <row r="262" spans="2:11">
      <c r="B262" s="34">
        <f>Registration!B265</f>
        <v>255</v>
      </c>
      <c r="C262" s="10">
        <f>Registration!C265</f>
        <v>0</v>
      </c>
      <c r="D262" s="10" t="str">
        <f>IF(Registration!E265="Yes","Yes","No")</f>
        <v>No</v>
      </c>
      <c r="E262" s="8">
        <f>Registration!H265</f>
        <v>0</v>
      </c>
      <c r="F262" s="8" t="e">
        <f ca="1">IF(AND((Registration!I265)&gt;=9,(Registration!I265)&lt;=11),"9-11 years",IF(AND((Registration!I265)&gt;=12,(Registration!I265)&lt;=14),"12-14 years",IF(AND((Registration!I265)&gt;=15,(Registration!I265)&lt;=17),"15-17 years",IF(AND((Registration!I265)&gt;=18,(Registration!I265)&lt;=35),"18-35 years",IF((Registration!I265)&lt;9,"Younger than 9 years","Older than 35 years")))))</f>
        <v>#VALUE!</v>
      </c>
      <c r="G262" s="10">
        <f>Registration!G265</f>
        <v>0</v>
      </c>
      <c r="H262" s="2"/>
      <c r="I262" s="2"/>
      <c r="J262" s="2"/>
      <c r="K262" s="2"/>
    </row>
    <row r="263" spans="2:11">
      <c r="B263" s="35">
        <f>Registration!B266</f>
        <v>256</v>
      </c>
      <c r="C263" s="10">
        <f>Registration!C266</f>
        <v>0</v>
      </c>
      <c r="D263" s="10" t="str">
        <f>IF(Registration!E266="Yes","Yes","No")</f>
        <v>No</v>
      </c>
      <c r="E263" s="8">
        <f>Registration!H266</f>
        <v>0</v>
      </c>
      <c r="F263" s="8" t="e">
        <f ca="1">IF(AND((Registration!I266)&gt;=9,(Registration!I266)&lt;=11),"9-11 years",IF(AND((Registration!I266)&gt;=12,(Registration!I266)&lt;=14),"12-14 years",IF(AND((Registration!I266)&gt;=15,(Registration!I266)&lt;=17),"15-17 years",IF(AND((Registration!I266)&gt;=18,(Registration!I266)&lt;=35),"18-35 years",IF((Registration!I266)&lt;9,"Younger than 9 years","Older than 35 years")))))</f>
        <v>#VALUE!</v>
      </c>
      <c r="G263" s="10">
        <f>Registration!G266</f>
        <v>0</v>
      </c>
      <c r="H263" s="2"/>
      <c r="I263" s="2"/>
      <c r="J263" s="2"/>
      <c r="K263" s="2"/>
    </row>
    <row r="264" spans="2:11">
      <c r="B264" s="34">
        <f>Registration!B267</f>
        <v>257</v>
      </c>
      <c r="C264" s="10">
        <f>Registration!C267</f>
        <v>0</v>
      </c>
      <c r="D264" s="10" t="str">
        <f>IF(Registration!E267="Yes","Yes","No")</f>
        <v>No</v>
      </c>
      <c r="E264" s="8">
        <f>Registration!H267</f>
        <v>0</v>
      </c>
      <c r="F264" s="8" t="e">
        <f ca="1">IF(AND((Registration!I267)&gt;=9,(Registration!I267)&lt;=11),"9-11 years",IF(AND((Registration!I267)&gt;=12,(Registration!I267)&lt;=14),"12-14 years",IF(AND((Registration!I267)&gt;=15,(Registration!I267)&lt;=17),"15-17 years",IF(AND((Registration!I267)&gt;=18,(Registration!I267)&lt;=35),"18-35 years",IF((Registration!I267)&lt;9,"Younger than 9 years","Older than 35 years")))))</f>
        <v>#VALUE!</v>
      </c>
      <c r="G264" s="10">
        <f>Registration!G267</f>
        <v>0</v>
      </c>
      <c r="H264" s="2"/>
      <c r="I264" s="2"/>
      <c r="J264" s="2"/>
      <c r="K264" s="2"/>
    </row>
    <row r="265" spans="2:11">
      <c r="B265" s="35">
        <f>Registration!B268</f>
        <v>258</v>
      </c>
      <c r="C265" s="10">
        <f>Registration!C268</f>
        <v>0</v>
      </c>
      <c r="D265" s="10" t="str">
        <f>IF(Registration!E268="Yes","Yes","No")</f>
        <v>No</v>
      </c>
      <c r="E265" s="8">
        <f>Registration!H268</f>
        <v>0</v>
      </c>
      <c r="F265" s="8" t="e">
        <f ca="1">IF(AND((Registration!I268)&gt;=9,(Registration!I268)&lt;=11),"9-11 years",IF(AND((Registration!I268)&gt;=12,(Registration!I268)&lt;=14),"12-14 years",IF(AND((Registration!I268)&gt;=15,(Registration!I268)&lt;=17),"15-17 years",IF(AND((Registration!I268)&gt;=18,(Registration!I268)&lt;=35),"18-35 years",IF((Registration!I268)&lt;9,"Younger than 9 years","Older than 35 years")))))</f>
        <v>#VALUE!</v>
      </c>
      <c r="G265" s="10">
        <f>Registration!G268</f>
        <v>0</v>
      </c>
      <c r="H265" s="2"/>
      <c r="I265" s="2"/>
      <c r="J265" s="2"/>
      <c r="K265" s="2"/>
    </row>
    <row r="266" spans="2:11">
      <c r="B266" s="34">
        <f>Registration!B269</f>
        <v>259</v>
      </c>
      <c r="C266" s="10">
        <f>Registration!C269</f>
        <v>0</v>
      </c>
      <c r="D266" s="10" t="str">
        <f>IF(Registration!E269="Yes","Yes","No")</f>
        <v>No</v>
      </c>
      <c r="E266" s="8">
        <f>Registration!H269</f>
        <v>0</v>
      </c>
      <c r="F266" s="8" t="e">
        <f ca="1">IF(AND((Registration!I269)&gt;=9,(Registration!I269)&lt;=11),"9-11 years",IF(AND((Registration!I269)&gt;=12,(Registration!I269)&lt;=14),"12-14 years",IF(AND((Registration!I269)&gt;=15,(Registration!I269)&lt;=17),"15-17 years",IF(AND((Registration!I269)&gt;=18,(Registration!I269)&lt;=35),"18-35 years",IF((Registration!I269)&lt;9,"Younger than 9 years","Older than 35 years")))))</f>
        <v>#VALUE!</v>
      </c>
      <c r="G266" s="10">
        <f>Registration!G269</f>
        <v>0</v>
      </c>
      <c r="H266" s="2"/>
      <c r="I266" s="2"/>
      <c r="J266" s="2"/>
      <c r="K266" s="2"/>
    </row>
    <row r="267" spans="2:11">
      <c r="B267" s="35">
        <f>Registration!B270</f>
        <v>260</v>
      </c>
      <c r="C267" s="10">
        <f>Registration!C270</f>
        <v>0</v>
      </c>
      <c r="D267" s="10" t="str">
        <f>IF(Registration!E270="Yes","Yes","No")</f>
        <v>No</v>
      </c>
      <c r="E267" s="8">
        <f>Registration!H270</f>
        <v>0</v>
      </c>
      <c r="F267" s="8" t="e">
        <f ca="1">IF(AND((Registration!I270)&gt;=9,(Registration!I270)&lt;=11),"9-11 years",IF(AND((Registration!I270)&gt;=12,(Registration!I270)&lt;=14),"12-14 years",IF(AND((Registration!I270)&gt;=15,(Registration!I270)&lt;=17),"15-17 years",IF(AND((Registration!I270)&gt;=18,(Registration!I270)&lt;=35),"18-35 years",IF((Registration!I270)&lt;9,"Younger than 9 years","Older than 35 years")))))</f>
        <v>#VALUE!</v>
      </c>
      <c r="G267" s="10">
        <f>Registration!G270</f>
        <v>0</v>
      </c>
      <c r="H267" s="2"/>
      <c r="I267" s="2"/>
      <c r="J267" s="2"/>
      <c r="K267" s="2"/>
    </row>
    <row r="268" spans="2:11">
      <c r="B268" s="34">
        <f>Registration!B271</f>
        <v>261</v>
      </c>
      <c r="C268" s="10">
        <f>Registration!C271</f>
        <v>0</v>
      </c>
      <c r="D268" s="10" t="str">
        <f>IF(Registration!E271="Yes","Yes","No")</f>
        <v>No</v>
      </c>
      <c r="E268" s="8">
        <f>Registration!H271</f>
        <v>0</v>
      </c>
      <c r="F268" s="8" t="e">
        <f ca="1">IF(AND((Registration!I271)&gt;=9,(Registration!I271)&lt;=11),"9-11 years",IF(AND((Registration!I271)&gt;=12,(Registration!I271)&lt;=14),"12-14 years",IF(AND((Registration!I271)&gt;=15,(Registration!I271)&lt;=17),"15-17 years",IF(AND((Registration!I271)&gt;=18,(Registration!I271)&lt;=35),"18-35 years",IF((Registration!I271)&lt;9,"Younger than 9 years","Older than 35 years")))))</f>
        <v>#VALUE!</v>
      </c>
      <c r="G268" s="10">
        <f>Registration!G271</f>
        <v>0</v>
      </c>
      <c r="H268" s="2"/>
      <c r="I268" s="2"/>
      <c r="J268" s="2"/>
      <c r="K268" s="2"/>
    </row>
    <row r="269" spans="2:11">
      <c r="B269" s="35">
        <f>Registration!B272</f>
        <v>262</v>
      </c>
      <c r="C269" s="10">
        <f>Registration!C272</f>
        <v>0</v>
      </c>
      <c r="D269" s="10" t="str">
        <f>IF(Registration!E272="Yes","Yes","No")</f>
        <v>No</v>
      </c>
      <c r="E269" s="8">
        <f>Registration!H272</f>
        <v>0</v>
      </c>
      <c r="F269" s="8" t="e">
        <f ca="1">IF(AND((Registration!I272)&gt;=9,(Registration!I272)&lt;=11),"9-11 years",IF(AND((Registration!I272)&gt;=12,(Registration!I272)&lt;=14),"12-14 years",IF(AND((Registration!I272)&gt;=15,(Registration!I272)&lt;=17),"15-17 years",IF(AND((Registration!I272)&gt;=18,(Registration!I272)&lt;=35),"18-35 years",IF((Registration!I272)&lt;9,"Younger than 9 years","Older than 35 years")))))</f>
        <v>#VALUE!</v>
      </c>
      <c r="G269" s="10">
        <f>Registration!G272</f>
        <v>0</v>
      </c>
      <c r="H269" s="2"/>
      <c r="I269" s="2"/>
      <c r="J269" s="2"/>
      <c r="K269" s="2"/>
    </row>
    <row r="270" spans="2:11">
      <c r="B270" s="34">
        <f>Registration!B273</f>
        <v>263</v>
      </c>
      <c r="C270" s="10">
        <f>Registration!C273</f>
        <v>0</v>
      </c>
      <c r="D270" s="10" t="str">
        <f>IF(Registration!E273="Yes","Yes","No")</f>
        <v>No</v>
      </c>
      <c r="E270" s="8">
        <f>Registration!H273</f>
        <v>0</v>
      </c>
      <c r="F270" s="8" t="e">
        <f ca="1">IF(AND((Registration!I273)&gt;=9,(Registration!I273)&lt;=11),"9-11 years",IF(AND((Registration!I273)&gt;=12,(Registration!I273)&lt;=14),"12-14 years",IF(AND((Registration!I273)&gt;=15,(Registration!I273)&lt;=17),"15-17 years",IF(AND((Registration!I273)&gt;=18,(Registration!I273)&lt;=35),"18-35 years",IF((Registration!I273)&lt;9,"Younger than 9 years","Older than 35 years")))))</f>
        <v>#VALUE!</v>
      </c>
      <c r="G270" s="10">
        <f>Registration!G273</f>
        <v>0</v>
      </c>
      <c r="H270" s="2"/>
      <c r="I270" s="2"/>
      <c r="J270" s="2"/>
      <c r="K270" s="2"/>
    </row>
    <row r="271" spans="2:11">
      <c r="B271" s="35">
        <f>Registration!B274</f>
        <v>264</v>
      </c>
      <c r="C271" s="10">
        <f>Registration!C274</f>
        <v>0</v>
      </c>
      <c r="D271" s="10" t="str">
        <f>IF(Registration!E274="Yes","Yes","No")</f>
        <v>No</v>
      </c>
      <c r="E271" s="8">
        <f>Registration!H274</f>
        <v>0</v>
      </c>
      <c r="F271" s="8" t="e">
        <f ca="1">IF(AND((Registration!I274)&gt;=9,(Registration!I274)&lt;=11),"9-11 years",IF(AND((Registration!I274)&gt;=12,(Registration!I274)&lt;=14),"12-14 years",IF(AND((Registration!I274)&gt;=15,(Registration!I274)&lt;=17),"15-17 years",IF(AND((Registration!I274)&gt;=18,(Registration!I274)&lt;=35),"18-35 years",IF((Registration!I274)&lt;9,"Younger than 9 years","Older than 35 years")))))</f>
        <v>#VALUE!</v>
      </c>
      <c r="G271" s="10">
        <f>Registration!G274</f>
        <v>0</v>
      </c>
      <c r="H271" s="2"/>
      <c r="I271" s="2"/>
      <c r="J271" s="2"/>
      <c r="K271" s="2"/>
    </row>
    <row r="272" spans="2:11">
      <c r="B272" s="34">
        <f>Registration!B275</f>
        <v>265</v>
      </c>
      <c r="C272" s="10">
        <f>Registration!C275</f>
        <v>0</v>
      </c>
      <c r="D272" s="10" t="str">
        <f>IF(Registration!E275="Yes","Yes","No")</f>
        <v>No</v>
      </c>
      <c r="E272" s="8">
        <f>Registration!H275</f>
        <v>0</v>
      </c>
      <c r="F272" s="8" t="e">
        <f ca="1">IF(AND((Registration!I275)&gt;=9,(Registration!I275)&lt;=11),"9-11 years",IF(AND((Registration!I275)&gt;=12,(Registration!I275)&lt;=14),"12-14 years",IF(AND((Registration!I275)&gt;=15,(Registration!I275)&lt;=17),"15-17 years",IF(AND((Registration!I275)&gt;=18,(Registration!I275)&lt;=35),"18-35 years",IF((Registration!I275)&lt;9,"Younger than 9 years","Older than 35 years")))))</f>
        <v>#VALUE!</v>
      </c>
      <c r="G272" s="10">
        <f>Registration!G275</f>
        <v>0</v>
      </c>
      <c r="H272" s="2"/>
      <c r="I272" s="2"/>
      <c r="J272" s="2"/>
      <c r="K272" s="2"/>
    </row>
    <row r="273" spans="2:11">
      <c r="B273" s="35">
        <f>Registration!B276</f>
        <v>266</v>
      </c>
      <c r="C273" s="10">
        <f>Registration!C276</f>
        <v>0</v>
      </c>
      <c r="D273" s="10" t="str">
        <f>IF(Registration!E276="Yes","Yes","No")</f>
        <v>No</v>
      </c>
      <c r="E273" s="8">
        <f>Registration!H276</f>
        <v>0</v>
      </c>
      <c r="F273" s="8" t="e">
        <f ca="1">IF(AND((Registration!I276)&gt;=9,(Registration!I276)&lt;=11),"9-11 years",IF(AND((Registration!I276)&gt;=12,(Registration!I276)&lt;=14),"12-14 years",IF(AND((Registration!I276)&gt;=15,(Registration!I276)&lt;=17),"15-17 years",IF(AND((Registration!I276)&gt;=18,(Registration!I276)&lt;=35),"18-35 years",IF((Registration!I276)&lt;9,"Younger than 9 years","Older than 35 years")))))</f>
        <v>#VALUE!</v>
      </c>
      <c r="G273" s="10">
        <f>Registration!G276</f>
        <v>0</v>
      </c>
      <c r="H273" s="2"/>
      <c r="I273" s="2"/>
      <c r="J273" s="2"/>
      <c r="K273" s="2"/>
    </row>
    <row r="274" spans="2:11">
      <c r="B274" s="34">
        <f>Registration!B277</f>
        <v>267</v>
      </c>
      <c r="C274" s="10">
        <f>Registration!C277</f>
        <v>0</v>
      </c>
      <c r="D274" s="10" t="str">
        <f>IF(Registration!E277="Yes","Yes","No")</f>
        <v>No</v>
      </c>
      <c r="E274" s="8">
        <f>Registration!H277</f>
        <v>0</v>
      </c>
      <c r="F274" s="8" t="e">
        <f ca="1">IF(AND((Registration!I277)&gt;=9,(Registration!I277)&lt;=11),"9-11 years",IF(AND((Registration!I277)&gt;=12,(Registration!I277)&lt;=14),"12-14 years",IF(AND((Registration!I277)&gt;=15,(Registration!I277)&lt;=17),"15-17 years",IF(AND((Registration!I277)&gt;=18,(Registration!I277)&lt;=35),"18-35 years",IF((Registration!I277)&lt;9,"Younger than 9 years","Older than 35 years")))))</f>
        <v>#VALUE!</v>
      </c>
      <c r="G274" s="10">
        <f>Registration!G277</f>
        <v>0</v>
      </c>
      <c r="H274" s="2"/>
      <c r="I274" s="2"/>
      <c r="J274" s="2"/>
      <c r="K274" s="2"/>
    </row>
    <row r="275" spans="2:11">
      <c r="B275" s="35">
        <f>Registration!B278</f>
        <v>268</v>
      </c>
      <c r="C275" s="10">
        <f>Registration!C278</f>
        <v>0</v>
      </c>
      <c r="D275" s="10" t="str">
        <f>IF(Registration!E278="Yes","Yes","No")</f>
        <v>No</v>
      </c>
      <c r="E275" s="8">
        <f>Registration!H278</f>
        <v>0</v>
      </c>
      <c r="F275" s="8" t="e">
        <f ca="1">IF(AND((Registration!I278)&gt;=9,(Registration!I278)&lt;=11),"9-11 years",IF(AND((Registration!I278)&gt;=12,(Registration!I278)&lt;=14),"12-14 years",IF(AND((Registration!I278)&gt;=15,(Registration!I278)&lt;=17),"15-17 years",IF(AND((Registration!I278)&gt;=18,(Registration!I278)&lt;=35),"18-35 years",IF((Registration!I278)&lt;9,"Younger than 9 years","Older than 35 years")))))</f>
        <v>#VALUE!</v>
      </c>
      <c r="G275" s="10">
        <f>Registration!G278</f>
        <v>0</v>
      </c>
      <c r="H275" s="2"/>
      <c r="I275" s="2"/>
      <c r="J275" s="2"/>
      <c r="K275" s="2"/>
    </row>
    <row r="276" spans="2:11">
      <c r="B276" s="34">
        <f>Registration!B279</f>
        <v>269</v>
      </c>
      <c r="C276" s="10">
        <f>Registration!C279</f>
        <v>0</v>
      </c>
      <c r="D276" s="10" t="str">
        <f>IF(Registration!E279="Yes","Yes","No")</f>
        <v>No</v>
      </c>
      <c r="E276" s="8">
        <f>Registration!H279</f>
        <v>0</v>
      </c>
      <c r="F276" s="8" t="e">
        <f ca="1">IF(AND((Registration!I279)&gt;=9,(Registration!I279)&lt;=11),"9-11 years",IF(AND((Registration!I279)&gt;=12,(Registration!I279)&lt;=14),"12-14 years",IF(AND((Registration!I279)&gt;=15,(Registration!I279)&lt;=17),"15-17 years",IF(AND((Registration!I279)&gt;=18,(Registration!I279)&lt;=35),"18-35 years",IF((Registration!I279)&lt;9,"Younger than 9 years","Older than 35 years")))))</f>
        <v>#VALUE!</v>
      </c>
      <c r="G276" s="10">
        <f>Registration!G279</f>
        <v>0</v>
      </c>
      <c r="H276" s="2"/>
      <c r="I276" s="2"/>
      <c r="J276" s="2"/>
      <c r="K276" s="2"/>
    </row>
    <row r="277" spans="2:11">
      <c r="B277" s="35">
        <f>Registration!B280</f>
        <v>270</v>
      </c>
      <c r="C277" s="10">
        <f>Registration!C280</f>
        <v>0</v>
      </c>
      <c r="D277" s="10" t="str">
        <f>IF(Registration!E280="Yes","Yes","No")</f>
        <v>No</v>
      </c>
      <c r="E277" s="8">
        <f>Registration!H280</f>
        <v>0</v>
      </c>
      <c r="F277" s="8" t="e">
        <f ca="1">IF(AND((Registration!I280)&gt;=9,(Registration!I280)&lt;=11),"9-11 years",IF(AND((Registration!I280)&gt;=12,(Registration!I280)&lt;=14),"12-14 years",IF(AND((Registration!I280)&gt;=15,(Registration!I280)&lt;=17),"15-17 years",IF(AND((Registration!I280)&gt;=18,(Registration!I280)&lt;=35),"18-35 years",IF((Registration!I280)&lt;9,"Younger than 9 years","Older than 35 years")))))</f>
        <v>#VALUE!</v>
      </c>
      <c r="G277" s="10">
        <f>Registration!G280</f>
        <v>0</v>
      </c>
      <c r="H277" s="2"/>
      <c r="I277" s="2"/>
      <c r="J277" s="2"/>
      <c r="K277" s="2"/>
    </row>
    <row r="278" spans="2:11">
      <c r="B278" s="34">
        <f>Registration!B281</f>
        <v>271</v>
      </c>
      <c r="C278" s="10">
        <f>Registration!C281</f>
        <v>0</v>
      </c>
      <c r="D278" s="10" t="str">
        <f>IF(Registration!E281="Yes","Yes","No")</f>
        <v>No</v>
      </c>
      <c r="E278" s="8">
        <f>Registration!H281</f>
        <v>0</v>
      </c>
      <c r="F278" s="8" t="e">
        <f ca="1">IF(AND((Registration!I281)&gt;=9,(Registration!I281)&lt;=11),"9-11 years",IF(AND((Registration!I281)&gt;=12,(Registration!I281)&lt;=14),"12-14 years",IF(AND((Registration!I281)&gt;=15,(Registration!I281)&lt;=17),"15-17 years",IF(AND((Registration!I281)&gt;=18,(Registration!I281)&lt;=35),"18-35 years",IF((Registration!I281)&lt;9,"Younger than 9 years","Older than 35 years")))))</f>
        <v>#VALUE!</v>
      </c>
      <c r="G278" s="10">
        <f>Registration!G281</f>
        <v>0</v>
      </c>
      <c r="H278" s="2"/>
      <c r="I278" s="2"/>
      <c r="J278" s="2"/>
      <c r="K278" s="2"/>
    </row>
    <row r="279" spans="2:11">
      <c r="B279" s="35">
        <f>Registration!B282</f>
        <v>272</v>
      </c>
      <c r="C279" s="10">
        <f>Registration!C282</f>
        <v>0</v>
      </c>
      <c r="D279" s="10" t="str">
        <f>IF(Registration!E282="Yes","Yes","No")</f>
        <v>No</v>
      </c>
      <c r="E279" s="8">
        <f>Registration!H282</f>
        <v>0</v>
      </c>
      <c r="F279" s="8" t="e">
        <f ca="1">IF(AND((Registration!I282)&gt;=9,(Registration!I282)&lt;=11),"9-11 years",IF(AND((Registration!I282)&gt;=12,(Registration!I282)&lt;=14),"12-14 years",IF(AND((Registration!I282)&gt;=15,(Registration!I282)&lt;=17),"15-17 years",IF(AND((Registration!I282)&gt;=18,(Registration!I282)&lt;=35),"18-35 years",IF((Registration!I282)&lt;9,"Younger than 9 years","Older than 35 years")))))</f>
        <v>#VALUE!</v>
      </c>
      <c r="G279" s="10">
        <f>Registration!G282</f>
        <v>0</v>
      </c>
      <c r="H279" s="2"/>
      <c r="I279" s="2"/>
      <c r="J279" s="2"/>
      <c r="K279" s="2"/>
    </row>
    <row r="280" spans="2:11">
      <c r="B280" s="34">
        <f>Registration!B283</f>
        <v>273</v>
      </c>
      <c r="C280" s="10">
        <f>Registration!C283</f>
        <v>0</v>
      </c>
      <c r="D280" s="10" t="str">
        <f>IF(Registration!E283="Yes","Yes","No")</f>
        <v>No</v>
      </c>
      <c r="E280" s="8">
        <f>Registration!H283</f>
        <v>0</v>
      </c>
      <c r="F280" s="8" t="e">
        <f ca="1">IF(AND((Registration!I283)&gt;=9,(Registration!I283)&lt;=11),"9-11 years",IF(AND((Registration!I283)&gt;=12,(Registration!I283)&lt;=14),"12-14 years",IF(AND((Registration!I283)&gt;=15,(Registration!I283)&lt;=17),"15-17 years",IF(AND((Registration!I283)&gt;=18,(Registration!I283)&lt;=35),"18-35 years",IF((Registration!I283)&lt;9,"Younger than 9 years","Older than 35 years")))))</f>
        <v>#VALUE!</v>
      </c>
      <c r="G280" s="10">
        <f>Registration!G283</f>
        <v>0</v>
      </c>
      <c r="H280" s="2"/>
      <c r="I280" s="2"/>
      <c r="J280" s="2"/>
      <c r="K280" s="2"/>
    </row>
    <row r="281" spans="2:11">
      <c r="B281" s="35">
        <f>Registration!B284</f>
        <v>274</v>
      </c>
      <c r="C281" s="10">
        <f>Registration!C284</f>
        <v>0</v>
      </c>
      <c r="D281" s="10" t="str">
        <f>IF(Registration!E284="Yes","Yes","No")</f>
        <v>No</v>
      </c>
      <c r="E281" s="8">
        <f>Registration!H284</f>
        <v>0</v>
      </c>
      <c r="F281" s="8" t="e">
        <f ca="1">IF(AND((Registration!I284)&gt;=9,(Registration!I284)&lt;=11),"9-11 years",IF(AND((Registration!I284)&gt;=12,(Registration!I284)&lt;=14),"12-14 years",IF(AND((Registration!I284)&gt;=15,(Registration!I284)&lt;=17),"15-17 years",IF(AND((Registration!I284)&gt;=18,(Registration!I284)&lt;=35),"18-35 years",IF((Registration!I284)&lt;9,"Younger than 9 years","Older than 35 years")))))</f>
        <v>#VALUE!</v>
      </c>
      <c r="G281" s="10">
        <f>Registration!G284</f>
        <v>0</v>
      </c>
      <c r="H281" s="2"/>
      <c r="I281" s="2"/>
      <c r="J281" s="2"/>
      <c r="K281" s="2"/>
    </row>
    <row r="282" spans="2:11">
      <c r="B282" s="34">
        <f>Registration!B285</f>
        <v>275</v>
      </c>
      <c r="C282" s="10">
        <f>Registration!C285</f>
        <v>0</v>
      </c>
      <c r="D282" s="10" t="str">
        <f>IF(Registration!E285="Yes","Yes","No")</f>
        <v>No</v>
      </c>
      <c r="E282" s="8">
        <f>Registration!H285</f>
        <v>0</v>
      </c>
      <c r="F282" s="8" t="e">
        <f ca="1">IF(AND((Registration!I285)&gt;=9,(Registration!I285)&lt;=11),"9-11 years",IF(AND((Registration!I285)&gt;=12,(Registration!I285)&lt;=14),"12-14 years",IF(AND((Registration!I285)&gt;=15,(Registration!I285)&lt;=17),"15-17 years",IF(AND((Registration!I285)&gt;=18,(Registration!I285)&lt;=35),"18-35 years",IF((Registration!I285)&lt;9,"Younger than 9 years","Older than 35 years")))))</f>
        <v>#VALUE!</v>
      </c>
      <c r="G282" s="10">
        <f>Registration!G285</f>
        <v>0</v>
      </c>
      <c r="H282" s="2"/>
      <c r="I282" s="2"/>
      <c r="J282" s="2"/>
      <c r="K282" s="2"/>
    </row>
    <row r="283" spans="2:11">
      <c r="B283" s="35">
        <f>Registration!B286</f>
        <v>276</v>
      </c>
      <c r="C283" s="10">
        <f>Registration!C286</f>
        <v>0</v>
      </c>
      <c r="D283" s="10" t="str">
        <f>IF(Registration!E286="Yes","Yes","No")</f>
        <v>No</v>
      </c>
      <c r="E283" s="8">
        <f>Registration!H286</f>
        <v>0</v>
      </c>
      <c r="F283" s="8" t="e">
        <f ca="1">IF(AND((Registration!I286)&gt;=9,(Registration!I286)&lt;=11),"9-11 years",IF(AND((Registration!I286)&gt;=12,(Registration!I286)&lt;=14),"12-14 years",IF(AND((Registration!I286)&gt;=15,(Registration!I286)&lt;=17),"15-17 years",IF(AND((Registration!I286)&gt;=18,(Registration!I286)&lt;=35),"18-35 years",IF((Registration!I286)&lt;9,"Younger than 9 years","Older than 35 years")))))</f>
        <v>#VALUE!</v>
      </c>
      <c r="G283" s="10">
        <f>Registration!G286</f>
        <v>0</v>
      </c>
      <c r="H283" s="2"/>
      <c r="I283" s="2"/>
      <c r="J283" s="2"/>
      <c r="K283" s="2"/>
    </row>
    <row r="284" spans="2:11">
      <c r="B284" s="34">
        <f>Registration!B287</f>
        <v>277</v>
      </c>
      <c r="C284" s="10">
        <f>Registration!C287</f>
        <v>0</v>
      </c>
      <c r="D284" s="10" t="str">
        <f>IF(Registration!E287="Yes","Yes","No")</f>
        <v>No</v>
      </c>
      <c r="E284" s="8">
        <f>Registration!H287</f>
        <v>0</v>
      </c>
      <c r="F284" s="8" t="e">
        <f ca="1">IF(AND((Registration!I287)&gt;=9,(Registration!I287)&lt;=11),"9-11 years",IF(AND((Registration!I287)&gt;=12,(Registration!I287)&lt;=14),"12-14 years",IF(AND((Registration!I287)&gt;=15,(Registration!I287)&lt;=17),"15-17 years",IF(AND((Registration!I287)&gt;=18,(Registration!I287)&lt;=35),"18-35 years",IF((Registration!I287)&lt;9,"Younger than 9 years","Older than 35 years")))))</f>
        <v>#VALUE!</v>
      </c>
      <c r="G284" s="10">
        <f>Registration!G287</f>
        <v>0</v>
      </c>
      <c r="H284" s="2"/>
      <c r="I284" s="2"/>
      <c r="J284" s="2"/>
      <c r="K284" s="2"/>
    </row>
    <row r="285" spans="2:11">
      <c r="B285" s="42">
        <f>Registration!B288</f>
        <v>278</v>
      </c>
      <c r="C285" s="10">
        <f>Registration!C288</f>
        <v>0</v>
      </c>
      <c r="D285" s="10" t="str">
        <f>IF(Registration!E288="Yes","Yes","No")</f>
        <v>No</v>
      </c>
      <c r="E285" s="8">
        <f>Registration!H288</f>
        <v>0</v>
      </c>
      <c r="F285" s="8" t="e">
        <f ca="1">IF(AND((Registration!I288)&gt;=9,(Registration!I288)&lt;=11),"9-11 years",IF(AND((Registration!I288)&gt;=12,(Registration!I288)&lt;=14),"12-14 years",IF(AND((Registration!I288)&gt;=15,(Registration!I288)&lt;=17),"15-17 years",IF(AND((Registration!I288)&gt;=18,(Registration!I288)&lt;=35),"18-35 years",IF((Registration!I288)&lt;9,"Younger than 9 years","Older than 35 years")))))</f>
        <v>#VALUE!</v>
      </c>
      <c r="G285" s="10">
        <f>Registration!G288</f>
        <v>0</v>
      </c>
      <c r="H285" s="2"/>
      <c r="I285" s="2"/>
      <c r="J285" s="2"/>
      <c r="K285" s="2"/>
    </row>
  </sheetData>
  <mergeCells count="1">
    <mergeCell ref="I4:K4"/>
  </mergeCells>
  <dataValidations count="3">
    <dataValidation type="list" showInputMessage="1" showErrorMessage="1" sqref="AR16">
      <formula1>$CZ$21:$CZ$28</formula1>
    </dataValidation>
    <dataValidation type="list" allowBlank="1" showInputMessage="1" showErrorMessage="1" errorTitle="Error" error="You can use the dropbox by clicking on the black triangle at the right." sqref="AR9:AR15 AQ9:AQ17 AQ19">
      <formula1>Weight</formula1>
    </dataValidation>
    <dataValidation type="list" showInputMessage="1" showErrorMessage="1" sqref="H6:H285">
      <formula1>$AQ$8:$AQ$19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AX285"/>
  <sheetViews>
    <sheetView workbookViewId="0">
      <selection activeCell="A14" sqref="A14"/>
    </sheetView>
  </sheetViews>
  <sheetFormatPr defaultRowHeight="15"/>
  <cols>
    <col min="1" max="1" width="13" style="4" customWidth="1"/>
    <col min="2" max="2" width="5.5703125" style="4" customWidth="1"/>
    <col min="3" max="3" width="42.85546875" style="4" customWidth="1"/>
    <col min="4" max="4" width="15.42578125" style="4" customWidth="1"/>
    <col min="5" max="5" width="16.7109375" style="4" bestFit="1" customWidth="1"/>
    <col min="6" max="6" width="21.140625" style="4" customWidth="1"/>
    <col min="7" max="7" width="13.28515625" style="4" customWidth="1"/>
    <col min="8" max="8" width="25.42578125" style="4" customWidth="1"/>
    <col min="9" max="48" width="9.140625" style="4"/>
    <col min="49" max="50" width="19.85546875" style="4" bestFit="1" customWidth="1"/>
    <col min="51" max="16384" width="9.140625" style="4"/>
  </cols>
  <sheetData>
    <row r="2" spans="1:50" ht="18.75">
      <c r="A2" s="15"/>
      <c r="B2" s="15"/>
      <c r="C2" s="49" t="s">
        <v>128</v>
      </c>
      <c r="D2" s="49"/>
      <c r="E2" s="12"/>
      <c r="F2" s="12"/>
      <c r="G2" s="12"/>
      <c r="H2" s="12"/>
    </row>
    <row r="3" spans="1:50">
      <c r="A3" s="15"/>
      <c r="B3" s="15"/>
      <c r="C3" s="12"/>
      <c r="D3" s="12"/>
      <c r="E3" s="12"/>
      <c r="F3" s="12"/>
      <c r="G3" s="12"/>
      <c r="H3" s="12"/>
    </row>
    <row r="4" spans="1:50">
      <c r="A4" s="15"/>
      <c r="B4" s="15"/>
      <c r="C4" s="12"/>
      <c r="D4" s="12"/>
      <c r="E4" s="12"/>
      <c r="F4" s="12"/>
      <c r="G4" s="12"/>
      <c r="H4" s="12"/>
    </row>
    <row r="5" spans="1:50" ht="30" customHeight="1" thickBot="1">
      <c r="A5" s="15"/>
      <c r="B5" s="59" t="s">
        <v>0</v>
      </c>
      <c r="C5" s="48" t="s">
        <v>105</v>
      </c>
      <c r="D5" s="48" t="s">
        <v>132</v>
      </c>
      <c r="E5" s="48" t="s">
        <v>5</v>
      </c>
      <c r="F5" s="48" t="s">
        <v>129</v>
      </c>
      <c r="G5" s="48" t="s">
        <v>107</v>
      </c>
      <c r="H5" s="48" t="s">
        <v>106</v>
      </c>
    </row>
    <row r="6" spans="1:50" ht="15.75" thickTop="1">
      <c r="A6" s="11" t="s">
        <v>139</v>
      </c>
      <c r="B6" s="40">
        <f>Registration!B9</f>
        <v>0</v>
      </c>
      <c r="C6" s="16" t="str">
        <f>Registration!C9</f>
        <v>Priit Kõrve</v>
      </c>
      <c r="D6" s="16" t="str">
        <f>IF(Registration!F9="Yes","Yes","No")</f>
        <v>No</v>
      </c>
      <c r="E6" s="13">
        <f>Registration!H9</f>
        <v>27486</v>
      </c>
      <c r="F6" s="13" t="str">
        <f ca="1">IF(AND((Registration!I9)&gt;=9,(Registration!I9)&lt;=11),"9-11 years",IF(AND((Registration!I9)&gt;=12,(Registration!I9)&lt;=14),"12-14 years",IF(AND((Registration!I9)&gt;=15,(Registration!I9)&lt;=17),"15-17 years",IF(AND((Registration!I9)&gt;=18,(Registration!I9)&lt;=35),"18-35 years",IF((Registration!I9)&lt;9,"Younger than 9 years","Older than 35 years")))))</f>
        <v>Older than 35 years</v>
      </c>
      <c r="G6" s="16" t="str">
        <f>Registration!G9</f>
        <v>Male</v>
      </c>
      <c r="H6" s="12"/>
    </row>
    <row r="7" spans="1:50">
      <c r="A7" s="11" t="s">
        <v>139</v>
      </c>
      <c r="B7" s="41">
        <f>Registration!B10</f>
        <v>0</v>
      </c>
      <c r="C7" s="16" t="str">
        <f>Registration!C10</f>
        <v>Maren Volva</v>
      </c>
      <c r="D7" s="16" t="str">
        <f>IF(Registration!F10="Yes","Yes","No")</f>
        <v>Yes</v>
      </c>
      <c r="E7" s="13">
        <f>Registration!H10</f>
        <v>35384</v>
      </c>
      <c r="F7" s="13" t="str">
        <f ca="1">IF(AND((Registration!I10)&gt;=9,(Registration!I10)&lt;=11),"9-11 years",IF(AND((Registration!I10)&gt;=12,(Registration!I10)&lt;=14),"12-14 years",IF(AND((Registration!I10)&gt;=15,(Registration!I10)&lt;=17),"15-17 years",IF(AND((Registration!I10)&gt;=18,(Registration!I10)&lt;=35),"18-35 years",IF((Registration!I10)&lt;9,"Younger than 9 years","Older than 35 years")))))</f>
        <v>15-17 years</v>
      </c>
      <c r="G7" s="16" t="str">
        <f>Registration!G10</f>
        <v>Female</v>
      </c>
      <c r="H7" s="12" t="s">
        <v>117</v>
      </c>
      <c r="AW7" s="12" t="s">
        <v>112</v>
      </c>
      <c r="AX7" s="2"/>
    </row>
    <row r="8" spans="1:50">
      <c r="B8" s="34">
        <f>Registration!B11</f>
        <v>1</v>
      </c>
      <c r="C8" s="10">
        <f>Registration!C11</f>
        <v>0</v>
      </c>
      <c r="D8" s="10" t="str">
        <f>IF(Registration!F11="Yes","Yes","No")</f>
        <v>No</v>
      </c>
      <c r="E8" s="8">
        <f>Registration!H11</f>
        <v>0</v>
      </c>
      <c r="F8" s="8" t="e">
        <f ca="1">IF(AND((Registration!I11)&gt;=9,(Registration!I11)&lt;=11),"9-11 years",IF(AND((Registration!I11)&gt;=12,(Registration!I11)&lt;=14),"12-14 years",IF(AND((Registration!I11)&gt;=15,(Registration!I11)&lt;=17),"15-17 years",IF(AND((Registration!I11)&gt;=18,(Registration!I11)&lt;=35),"18-35 years",IF((Registration!I11)&lt;9,"Younger than 9 years","Older than 35 years")))))</f>
        <v>#VALUE!</v>
      </c>
      <c r="G8" s="10">
        <f>Registration!G11</f>
        <v>0</v>
      </c>
      <c r="H8" s="2"/>
      <c r="AW8" s="12" t="s">
        <v>113</v>
      </c>
      <c r="AX8" s="2"/>
    </row>
    <row r="9" spans="1:50">
      <c r="B9" s="35">
        <f>Registration!B12</f>
        <v>2</v>
      </c>
      <c r="C9" s="10">
        <f>Registration!C12</f>
        <v>0</v>
      </c>
      <c r="D9" s="10" t="str">
        <f>IF(Registration!F12="Yes","Yes","No")</f>
        <v>No</v>
      </c>
      <c r="E9" s="8">
        <f>Registration!H12</f>
        <v>0</v>
      </c>
      <c r="F9" s="8" t="e">
        <f ca="1">IF(AND((Registration!I12)&gt;=9,(Registration!I12)&lt;=11),"9-11 years",IF(AND((Registration!I12)&gt;=12,(Registration!I12)&lt;=14),"12-14 years",IF(AND((Registration!I12)&gt;=15,(Registration!I12)&lt;=17),"15-17 years",IF(AND((Registration!I12)&gt;=18,(Registration!I12)&lt;=35),"18-35 years",IF((Registration!I12)&lt;9,"Younger than 9 years","Older than 35 years")))))</f>
        <v>#VALUE!</v>
      </c>
      <c r="G9" s="10">
        <f>Registration!G12</f>
        <v>0</v>
      </c>
      <c r="H9" s="2"/>
      <c r="AW9" s="12"/>
      <c r="AX9" s="2"/>
    </row>
    <row r="10" spans="1:50">
      <c r="B10" s="34">
        <f>Registration!B13</f>
        <v>3</v>
      </c>
      <c r="C10" s="10">
        <f>Registration!C13</f>
        <v>0</v>
      </c>
      <c r="D10" s="10" t="str">
        <f>IF(Registration!F13="Yes","Yes","No")</f>
        <v>No</v>
      </c>
      <c r="E10" s="8">
        <f>Registration!H13</f>
        <v>0</v>
      </c>
      <c r="F10" s="8" t="e">
        <f ca="1">IF(AND((Registration!I13)&gt;=9,(Registration!I13)&lt;=11),"9-11 years",IF(AND((Registration!I13)&gt;=12,(Registration!I13)&lt;=14),"12-14 years",IF(AND((Registration!I13)&gt;=15,(Registration!I13)&lt;=17),"15-17 years",IF(AND((Registration!I13)&gt;=18,(Registration!I13)&lt;=35),"18-35 years",IF((Registration!I13)&lt;9,"Younger than 9 years","Older than 35 years")))))</f>
        <v>#VALUE!</v>
      </c>
      <c r="G10" s="10">
        <f>Registration!G13</f>
        <v>0</v>
      </c>
      <c r="H10" s="2"/>
      <c r="AW10" s="15" t="s">
        <v>114</v>
      </c>
    </row>
    <row r="11" spans="1:50">
      <c r="B11" s="35">
        <f>Registration!B14</f>
        <v>4</v>
      </c>
      <c r="C11" s="10">
        <f>Registration!C14</f>
        <v>0</v>
      </c>
      <c r="D11" s="10" t="str">
        <f>IF(Registration!F14="Yes","Yes","No")</f>
        <v>No</v>
      </c>
      <c r="E11" s="8">
        <f>Registration!H14</f>
        <v>0</v>
      </c>
      <c r="F11" s="8" t="e">
        <f ca="1">IF(AND((Registration!I14)&gt;=9,(Registration!I14)&lt;=11),"9-11 years",IF(AND((Registration!I14)&gt;=12,(Registration!I14)&lt;=14),"12-14 years",IF(AND((Registration!I14)&gt;=15,(Registration!I14)&lt;=17),"15-17 years",IF(AND((Registration!I14)&gt;=18,(Registration!I14)&lt;=35),"18-35 years",IF((Registration!I14)&lt;9,"Younger than 9 years","Older than 35 years")))))</f>
        <v>#VALUE!</v>
      </c>
      <c r="G11" s="10">
        <f>Registration!G14</f>
        <v>0</v>
      </c>
      <c r="H11" s="2"/>
      <c r="AW11" s="15" t="s">
        <v>115</v>
      </c>
    </row>
    <row r="12" spans="1:50">
      <c r="B12" s="34">
        <f>Registration!B15</f>
        <v>5</v>
      </c>
      <c r="C12" s="10">
        <f>Registration!C15</f>
        <v>0</v>
      </c>
      <c r="D12" s="10" t="str">
        <f>IF(Registration!F15="Yes","Yes","No")</f>
        <v>No</v>
      </c>
      <c r="E12" s="8">
        <f>Registration!H15</f>
        <v>0</v>
      </c>
      <c r="F12" s="8" t="e">
        <f ca="1">IF(AND((Registration!I15)&gt;=9,(Registration!I15)&lt;=11),"9-11 years",IF(AND((Registration!I15)&gt;=12,(Registration!I15)&lt;=14),"12-14 years",IF(AND((Registration!I15)&gt;=15,(Registration!I15)&lt;=17),"15-17 years",IF(AND((Registration!I15)&gt;=18,(Registration!I15)&lt;=35),"18-35 years",IF((Registration!I15)&lt;9,"Younger than 9 years","Older than 35 years")))))</f>
        <v>#VALUE!</v>
      </c>
      <c r="G12" s="10">
        <f>Registration!G15</f>
        <v>0</v>
      </c>
      <c r="H12" s="2"/>
      <c r="AW12" s="15" t="s">
        <v>116</v>
      </c>
    </row>
    <row r="13" spans="1:50">
      <c r="B13" s="35">
        <f>Registration!B16</f>
        <v>6</v>
      </c>
      <c r="C13" s="10">
        <f>Registration!C16</f>
        <v>0</v>
      </c>
      <c r="D13" s="10" t="str">
        <f>IF(Registration!F16="Yes","Yes","No")</f>
        <v>No</v>
      </c>
      <c r="E13" s="8">
        <f>Registration!H16</f>
        <v>0</v>
      </c>
      <c r="F13" s="8" t="e">
        <f ca="1">IF(AND((Registration!I16)&gt;=9,(Registration!I16)&lt;=11),"9-11 years",IF(AND((Registration!I16)&gt;=12,(Registration!I16)&lt;=14),"12-14 years",IF(AND((Registration!I16)&gt;=15,(Registration!I16)&lt;=17),"15-17 years",IF(AND((Registration!I16)&gt;=18,(Registration!I16)&lt;=35),"18-35 years",IF((Registration!I16)&lt;9,"Younger than 9 years","Older than 35 years")))))</f>
        <v>#VALUE!</v>
      </c>
      <c r="G13" s="10">
        <f>Registration!G16</f>
        <v>0</v>
      </c>
      <c r="H13" s="2"/>
      <c r="AW13" s="15" t="s">
        <v>117</v>
      </c>
    </row>
    <row r="14" spans="1:50">
      <c r="B14" s="34">
        <f>Registration!B17</f>
        <v>7</v>
      </c>
      <c r="C14" s="10">
        <f>Registration!C17</f>
        <v>0</v>
      </c>
      <c r="D14" s="10" t="str">
        <f>IF(Registration!F17="Yes","Yes","No")</f>
        <v>No</v>
      </c>
      <c r="E14" s="8">
        <f>Registration!H17</f>
        <v>0</v>
      </c>
      <c r="F14" s="8" t="e">
        <f ca="1">IF(AND((Registration!I17)&gt;=9,(Registration!I17)&lt;=11),"9-11 years",IF(AND((Registration!I17)&gt;=12,(Registration!I17)&lt;=14),"12-14 years",IF(AND((Registration!I17)&gt;=15,(Registration!I17)&lt;=17),"15-17 years",IF(AND((Registration!I17)&gt;=18,(Registration!I17)&lt;=35),"18-35 years",IF((Registration!I17)&lt;9,"Younger than 9 years","Older than 35 years")))))</f>
        <v>#VALUE!</v>
      </c>
      <c r="G14" s="10">
        <f>Registration!G17</f>
        <v>0</v>
      </c>
      <c r="H14" s="2"/>
      <c r="AW14" s="15" t="s">
        <v>118</v>
      </c>
    </row>
    <row r="15" spans="1:50">
      <c r="B15" s="35">
        <f>Registration!B18</f>
        <v>8</v>
      </c>
      <c r="C15" s="10">
        <f>Registration!C18</f>
        <v>0</v>
      </c>
      <c r="D15" s="10" t="str">
        <f>IF(Registration!F18="Yes","Yes","No")</f>
        <v>No</v>
      </c>
      <c r="E15" s="8">
        <f>Registration!H18</f>
        <v>0</v>
      </c>
      <c r="F15" s="8" t="e">
        <f ca="1">IF(AND((Registration!I18)&gt;=9,(Registration!I18)&lt;=11),"9-11 years",IF(AND((Registration!I18)&gt;=12,(Registration!I18)&lt;=14),"12-14 years",IF(AND((Registration!I18)&gt;=15,(Registration!I18)&lt;=17),"15-17 years",IF(AND((Registration!I18)&gt;=18,(Registration!I18)&lt;=35),"18-35 years",IF((Registration!I18)&lt;9,"Younger than 9 years","Older than 35 years")))))</f>
        <v>#VALUE!</v>
      </c>
      <c r="G15" s="10">
        <f>Registration!G18</f>
        <v>0</v>
      </c>
      <c r="H15" s="2"/>
      <c r="AW15" s="15" t="s">
        <v>119</v>
      </c>
    </row>
    <row r="16" spans="1:50">
      <c r="B16" s="34">
        <f>Registration!B19</f>
        <v>9</v>
      </c>
      <c r="C16" s="10">
        <f>Registration!C19</f>
        <v>0</v>
      </c>
      <c r="D16" s="10" t="str">
        <f>IF(Registration!F19="Yes","Yes","No")</f>
        <v>No</v>
      </c>
      <c r="E16" s="8">
        <f>Registration!H19</f>
        <v>0</v>
      </c>
      <c r="F16" s="8" t="e">
        <f ca="1">IF(AND((Registration!I19)&gt;=9,(Registration!I19)&lt;=11),"9-11 years",IF(AND((Registration!I19)&gt;=12,(Registration!I19)&lt;=14),"12-14 years",IF(AND((Registration!I19)&gt;=15,(Registration!I19)&lt;=17),"15-17 years",IF(AND((Registration!I19)&gt;=18,(Registration!I19)&lt;=35),"18-35 years",IF((Registration!I19)&lt;9,"Younger than 9 years","Older than 35 years")))))</f>
        <v>#VALUE!</v>
      </c>
      <c r="G16" s="10">
        <f>Registration!G19</f>
        <v>0</v>
      </c>
      <c r="H16" s="2"/>
      <c r="AW16" s="15" t="s">
        <v>120</v>
      </c>
    </row>
    <row r="17" spans="2:50">
      <c r="B17" s="35">
        <f>Registration!B20</f>
        <v>10</v>
      </c>
      <c r="C17" s="10">
        <f>Registration!C20</f>
        <v>0</v>
      </c>
      <c r="D17" s="10" t="str">
        <f>IF(Registration!F20="Yes","Yes","No")</f>
        <v>No</v>
      </c>
      <c r="E17" s="8">
        <f>Registration!H20</f>
        <v>0</v>
      </c>
      <c r="F17" s="8" t="e">
        <f ca="1">IF(AND((Registration!I20)&gt;=9,(Registration!I20)&lt;=11),"9-11 years",IF(AND((Registration!I20)&gt;=12,(Registration!I20)&lt;=14),"12-14 years",IF(AND((Registration!I20)&gt;=15,(Registration!I20)&lt;=17),"15-17 years",IF(AND((Registration!I20)&gt;=18,(Registration!I20)&lt;=35),"18-35 years",IF((Registration!I20)&lt;9,"Younger than 9 years","Older than 35 years")))))</f>
        <v>#VALUE!</v>
      </c>
      <c r="G17" s="10">
        <f>Registration!G20</f>
        <v>0</v>
      </c>
      <c r="H17" s="2"/>
      <c r="AW17" s="15" t="s">
        <v>121</v>
      </c>
      <c r="AX17" s="2"/>
    </row>
    <row r="18" spans="2:50">
      <c r="B18" s="34">
        <f>Registration!B21</f>
        <v>11</v>
      </c>
      <c r="C18" s="10">
        <f>Registration!C21</f>
        <v>0</v>
      </c>
      <c r="D18" s="10" t="str">
        <f>IF(Registration!F21="Yes","Yes","No")</f>
        <v>No</v>
      </c>
      <c r="E18" s="8">
        <f>Registration!H21</f>
        <v>0</v>
      </c>
      <c r="F18" s="8" t="e">
        <f ca="1">IF(AND((Registration!I21)&gt;=9,(Registration!I21)&lt;=11),"9-11 years",IF(AND((Registration!I21)&gt;=12,(Registration!I21)&lt;=14),"12-14 years",IF(AND((Registration!I21)&gt;=15,(Registration!I21)&lt;=17),"15-17 years",IF(AND((Registration!I21)&gt;=18,(Registration!I21)&lt;=35),"18-35 years",IF((Registration!I21)&lt;9,"Younger than 9 years","Older than 35 years")))))</f>
        <v>#VALUE!</v>
      </c>
      <c r="G18" s="10">
        <f>Registration!G21</f>
        <v>0</v>
      </c>
      <c r="H18" s="2"/>
      <c r="AW18" s="15" t="s">
        <v>122</v>
      </c>
      <c r="AX18" s="2"/>
    </row>
    <row r="19" spans="2:50">
      <c r="B19" s="35">
        <f>Registration!B22</f>
        <v>12</v>
      </c>
      <c r="C19" s="10">
        <f>Registration!C22</f>
        <v>0</v>
      </c>
      <c r="D19" s="10" t="str">
        <f>IF(Registration!F22="Yes","Yes","No")</f>
        <v>No</v>
      </c>
      <c r="E19" s="8">
        <f>Registration!H22</f>
        <v>0</v>
      </c>
      <c r="F19" s="8" t="e">
        <f ca="1">IF(AND((Registration!I22)&gt;=9,(Registration!I22)&lt;=11),"9-11 years",IF(AND((Registration!I22)&gt;=12,(Registration!I22)&lt;=14),"12-14 years",IF(AND((Registration!I22)&gt;=15,(Registration!I22)&lt;=17),"15-17 years",IF(AND((Registration!I22)&gt;=18,(Registration!I22)&lt;=35),"18-35 years",IF((Registration!I22)&lt;9,"Younger than 9 years","Older than 35 years")))))</f>
        <v>#VALUE!</v>
      </c>
      <c r="G19" s="10">
        <f>Registration!G22</f>
        <v>0</v>
      </c>
      <c r="H19" s="2"/>
      <c r="AW19" s="15" t="s">
        <v>123</v>
      </c>
      <c r="AX19" s="2"/>
    </row>
    <row r="20" spans="2:50">
      <c r="B20" s="34">
        <f>Registration!B23</f>
        <v>13</v>
      </c>
      <c r="C20" s="10">
        <f>Registration!C23</f>
        <v>0</v>
      </c>
      <c r="D20" s="10" t="str">
        <f>IF(Registration!F23="Yes","Yes","No")</f>
        <v>No</v>
      </c>
      <c r="E20" s="8">
        <f>Registration!H23</f>
        <v>0</v>
      </c>
      <c r="F20" s="8" t="e">
        <f ca="1">IF(AND((Registration!I23)&gt;=9,(Registration!I23)&lt;=11),"9-11 years",IF(AND((Registration!I23)&gt;=12,(Registration!I23)&lt;=14),"12-14 years",IF(AND((Registration!I23)&gt;=15,(Registration!I23)&lt;=17),"15-17 years",IF(AND((Registration!I23)&gt;=18,(Registration!I23)&lt;=35),"18-35 years",IF((Registration!I23)&lt;9,"Younger than 9 years","Older than 35 years")))))</f>
        <v>#VALUE!</v>
      </c>
      <c r="G20" s="10">
        <f>Registration!G23</f>
        <v>0</v>
      </c>
      <c r="H20" s="2"/>
      <c r="AW20" s="15" t="s">
        <v>124</v>
      </c>
      <c r="AX20" s="2"/>
    </row>
    <row r="21" spans="2:50">
      <c r="B21" s="35">
        <f>Registration!B24</f>
        <v>14</v>
      </c>
      <c r="C21" s="10">
        <f>Registration!C24</f>
        <v>0</v>
      </c>
      <c r="D21" s="10" t="str">
        <f>IF(Registration!F24="Yes","Yes","No")</f>
        <v>No</v>
      </c>
      <c r="E21" s="8">
        <f>Registration!H24</f>
        <v>0</v>
      </c>
      <c r="F21" s="8" t="e">
        <f ca="1">IF(AND((Registration!I24)&gt;=9,(Registration!I24)&lt;=11),"9-11 years",IF(AND((Registration!I24)&gt;=12,(Registration!I24)&lt;=14),"12-14 years",IF(AND((Registration!I24)&gt;=15,(Registration!I24)&lt;=17),"15-17 years",IF(AND((Registration!I24)&gt;=18,(Registration!I24)&lt;=35),"18-35 years",IF((Registration!I24)&lt;9,"Younger than 9 years","Older than 35 years")))))</f>
        <v>#VALUE!</v>
      </c>
      <c r="G21" s="10">
        <f>Registration!G24</f>
        <v>0</v>
      </c>
      <c r="H21" s="2"/>
    </row>
    <row r="22" spans="2:50">
      <c r="B22" s="34">
        <f>Registration!B25</f>
        <v>15</v>
      </c>
      <c r="C22" s="10">
        <f>Registration!C25</f>
        <v>0</v>
      </c>
      <c r="D22" s="10" t="str">
        <f>IF(Registration!F25="Yes","Yes","No")</f>
        <v>No</v>
      </c>
      <c r="E22" s="8">
        <f>Registration!H25</f>
        <v>0</v>
      </c>
      <c r="F22" s="8" t="e">
        <f ca="1">IF(AND((Registration!I25)&gt;=9,(Registration!I25)&lt;=11),"9-11 years",IF(AND((Registration!I25)&gt;=12,(Registration!I25)&lt;=14),"12-14 years",IF(AND((Registration!I25)&gt;=15,(Registration!I25)&lt;=17),"15-17 years",IF(AND((Registration!I25)&gt;=18,(Registration!I25)&lt;=35),"18-35 years",IF((Registration!I25)&lt;9,"Younger than 9 years","Older than 35 years")))))</f>
        <v>#VALUE!</v>
      </c>
      <c r="G22" s="10">
        <f>Registration!G25</f>
        <v>0</v>
      </c>
      <c r="H22" s="2"/>
    </row>
    <row r="23" spans="2:50">
      <c r="B23" s="35">
        <f>Registration!B26</f>
        <v>16</v>
      </c>
      <c r="C23" s="10">
        <f>Registration!C26</f>
        <v>0</v>
      </c>
      <c r="D23" s="10" t="str">
        <f>IF(Registration!F26="Yes","Yes","No")</f>
        <v>No</v>
      </c>
      <c r="E23" s="8">
        <f>Registration!H26</f>
        <v>0</v>
      </c>
      <c r="F23" s="8" t="e">
        <f ca="1">IF(AND((Registration!I26)&gt;=9,(Registration!I26)&lt;=11),"9-11 years",IF(AND((Registration!I26)&gt;=12,(Registration!I26)&lt;=14),"12-14 years",IF(AND((Registration!I26)&gt;=15,(Registration!I26)&lt;=17),"15-17 years",IF(AND((Registration!I26)&gt;=18,(Registration!I26)&lt;=35),"18-35 years",IF((Registration!I26)&lt;9,"Younger than 9 years","Older than 35 years")))))</f>
        <v>#VALUE!</v>
      </c>
      <c r="G23" s="10">
        <f>Registration!G26</f>
        <v>0</v>
      </c>
      <c r="H23" s="2"/>
    </row>
    <row r="24" spans="2:50">
      <c r="B24" s="34">
        <f>Registration!B27</f>
        <v>17</v>
      </c>
      <c r="C24" s="10">
        <f>Registration!C27</f>
        <v>0</v>
      </c>
      <c r="D24" s="10" t="str">
        <f>IF(Registration!F27="Yes","Yes","No")</f>
        <v>No</v>
      </c>
      <c r="E24" s="8">
        <f>Registration!H27</f>
        <v>0</v>
      </c>
      <c r="F24" s="8" t="e">
        <f ca="1">IF(AND((Registration!I27)&gt;=9,(Registration!I27)&lt;=11),"9-11 years",IF(AND((Registration!I27)&gt;=12,(Registration!I27)&lt;=14),"12-14 years",IF(AND((Registration!I27)&gt;=15,(Registration!I27)&lt;=17),"15-17 years",IF(AND((Registration!I27)&gt;=18,(Registration!I27)&lt;=35),"18-35 years",IF((Registration!I27)&lt;9,"Younger than 9 years","Older than 35 years")))))</f>
        <v>#VALUE!</v>
      </c>
      <c r="G24" s="10">
        <f>Registration!G27</f>
        <v>0</v>
      </c>
      <c r="H24" s="2"/>
    </row>
    <row r="25" spans="2:50">
      <c r="B25" s="35">
        <f>Registration!B28</f>
        <v>18</v>
      </c>
      <c r="C25" s="10">
        <f>Registration!C28</f>
        <v>0</v>
      </c>
      <c r="D25" s="10" t="str">
        <f>IF(Registration!F28="Yes","Yes","No")</f>
        <v>No</v>
      </c>
      <c r="E25" s="8">
        <f>Registration!H28</f>
        <v>0</v>
      </c>
      <c r="F25" s="8" t="e">
        <f ca="1">IF(AND((Registration!I28)&gt;=9,(Registration!I28)&lt;=11),"9-11 years",IF(AND((Registration!I28)&gt;=12,(Registration!I28)&lt;=14),"12-14 years",IF(AND((Registration!I28)&gt;=15,(Registration!I28)&lt;=17),"15-17 years",IF(AND((Registration!I28)&gt;=18,(Registration!I28)&lt;=35),"18-35 years",IF((Registration!I28)&lt;9,"Younger than 9 years","Older than 35 years")))))</f>
        <v>#VALUE!</v>
      </c>
      <c r="G25" s="10">
        <f>Registration!G28</f>
        <v>0</v>
      </c>
      <c r="H25" s="2"/>
    </row>
    <row r="26" spans="2:50">
      <c r="B26" s="34">
        <f>Registration!B29</f>
        <v>19</v>
      </c>
      <c r="C26" s="10">
        <f>Registration!C29</f>
        <v>0</v>
      </c>
      <c r="D26" s="10" t="str">
        <f>IF(Registration!F29="Yes","Yes","No")</f>
        <v>No</v>
      </c>
      <c r="E26" s="8">
        <f>Registration!H29</f>
        <v>0</v>
      </c>
      <c r="F26" s="8" t="e">
        <f ca="1">IF(AND((Registration!I29)&gt;=9,(Registration!I29)&lt;=11),"9-11 years",IF(AND((Registration!I29)&gt;=12,(Registration!I29)&lt;=14),"12-14 years",IF(AND((Registration!I29)&gt;=15,(Registration!I29)&lt;=17),"15-17 years",IF(AND((Registration!I29)&gt;=18,(Registration!I29)&lt;=35),"18-35 years",IF((Registration!I29)&lt;9,"Younger than 9 years","Older than 35 years")))))</f>
        <v>#VALUE!</v>
      </c>
      <c r="G26" s="10">
        <f>Registration!G29</f>
        <v>0</v>
      </c>
      <c r="H26" s="2"/>
    </row>
    <row r="27" spans="2:50">
      <c r="B27" s="35">
        <f>Registration!B30</f>
        <v>20</v>
      </c>
      <c r="C27" s="10">
        <f>Registration!C30</f>
        <v>0</v>
      </c>
      <c r="D27" s="10" t="str">
        <f>IF(Registration!F30="Yes","Yes","No")</f>
        <v>No</v>
      </c>
      <c r="E27" s="8">
        <f>Registration!H30</f>
        <v>0</v>
      </c>
      <c r="F27" s="8" t="e">
        <f ca="1">IF(AND((Registration!I30)&gt;=9,(Registration!I30)&lt;=11),"9-11 years",IF(AND((Registration!I30)&gt;=12,(Registration!I30)&lt;=14),"12-14 years",IF(AND((Registration!I30)&gt;=15,(Registration!I30)&lt;=17),"15-17 years",IF(AND((Registration!I30)&gt;=18,(Registration!I30)&lt;=35),"18-35 years",IF((Registration!I30)&lt;9,"Younger than 9 years","Older than 35 years")))))</f>
        <v>#VALUE!</v>
      </c>
      <c r="G27" s="10">
        <f>Registration!G30</f>
        <v>0</v>
      </c>
      <c r="H27" s="2"/>
    </row>
    <row r="28" spans="2:50">
      <c r="B28" s="34">
        <f>Registration!B31</f>
        <v>21</v>
      </c>
      <c r="C28" s="10">
        <f>Registration!C31</f>
        <v>0</v>
      </c>
      <c r="D28" s="10" t="str">
        <f>IF(Registration!F31="Yes","Yes","No")</f>
        <v>No</v>
      </c>
      <c r="E28" s="8">
        <f>Registration!H31</f>
        <v>0</v>
      </c>
      <c r="F28" s="8" t="e">
        <f ca="1">IF(AND((Registration!I31)&gt;=9,(Registration!I31)&lt;=11),"9-11 years",IF(AND((Registration!I31)&gt;=12,(Registration!I31)&lt;=14),"12-14 years",IF(AND((Registration!I31)&gt;=15,(Registration!I31)&lt;=17),"15-17 years",IF(AND((Registration!I31)&gt;=18,(Registration!I31)&lt;=35),"18-35 years",IF((Registration!I31)&lt;9,"Younger than 9 years","Older than 35 years")))))</f>
        <v>#VALUE!</v>
      </c>
      <c r="G28" s="10">
        <f>Registration!G31</f>
        <v>0</v>
      </c>
      <c r="H28" s="2"/>
    </row>
    <row r="29" spans="2:50">
      <c r="B29" s="35">
        <f>Registration!B32</f>
        <v>22</v>
      </c>
      <c r="C29" s="10">
        <f>Registration!C32</f>
        <v>0</v>
      </c>
      <c r="D29" s="10" t="str">
        <f>IF(Registration!F32="Yes","Yes","No")</f>
        <v>No</v>
      </c>
      <c r="E29" s="8">
        <f>Registration!H32</f>
        <v>0</v>
      </c>
      <c r="F29" s="8" t="e">
        <f ca="1">IF(AND((Registration!I32)&gt;=9,(Registration!I32)&lt;=11),"9-11 years",IF(AND((Registration!I32)&gt;=12,(Registration!I32)&lt;=14),"12-14 years",IF(AND((Registration!I32)&gt;=15,(Registration!I32)&lt;=17),"15-17 years",IF(AND((Registration!I32)&gt;=18,(Registration!I32)&lt;=35),"18-35 years",IF((Registration!I32)&lt;9,"Younger than 9 years","Older than 35 years")))))</f>
        <v>#VALUE!</v>
      </c>
      <c r="G29" s="10">
        <f>Registration!G32</f>
        <v>0</v>
      </c>
      <c r="H29" s="2"/>
    </row>
    <row r="30" spans="2:50">
      <c r="B30" s="34">
        <f>Registration!B33</f>
        <v>23</v>
      </c>
      <c r="C30" s="10">
        <f>Registration!C33</f>
        <v>0</v>
      </c>
      <c r="D30" s="10" t="str">
        <f>IF(Registration!F33="Yes","Yes","No")</f>
        <v>No</v>
      </c>
      <c r="E30" s="8">
        <f>Registration!H33</f>
        <v>0</v>
      </c>
      <c r="F30" s="8" t="e">
        <f ca="1">IF(AND((Registration!I33)&gt;=9,(Registration!I33)&lt;=11),"9-11 years",IF(AND((Registration!I33)&gt;=12,(Registration!I33)&lt;=14),"12-14 years",IF(AND((Registration!I33)&gt;=15,(Registration!I33)&lt;=17),"15-17 years",IF(AND((Registration!I33)&gt;=18,(Registration!I33)&lt;=35),"18-35 years",IF((Registration!I33)&lt;9,"Younger than 9 years","Older than 35 years")))))</f>
        <v>#VALUE!</v>
      </c>
      <c r="G30" s="10">
        <f>Registration!G33</f>
        <v>0</v>
      </c>
      <c r="H30" s="2"/>
    </row>
    <row r="31" spans="2:50">
      <c r="B31" s="35">
        <f>Registration!B34</f>
        <v>24</v>
      </c>
      <c r="C31" s="10">
        <f>Registration!C34</f>
        <v>0</v>
      </c>
      <c r="D31" s="10" t="str">
        <f>IF(Registration!F34="Yes","Yes","No")</f>
        <v>No</v>
      </c>
      <c r="E31" s="8">
        <f>Registration!H34</f>
        <v>0</v>
      </c>
      <c r="F31" s="8" t="e">
        <f ca="1">IF(AND((Registration!I34)&gt;=9,(Registration!I34)&lt;=11),"9-11 years",IF(AND((Registration!I34)&gt;=12,(Registration!I34)&lt;=14),"12-14 years",IF(AND((Registration!I34)&gt;=15,(Registration!I34)&lt;=17),"15-17 years",IF(AND((Registration!I34)&gt;=18,(Registration!I34)&lt;=35),"18-35 years",IF((Registration!I34)&lt;9,"Younger than 9 years","Older than 35 years")))))</f>
        <v>#VALUE!</v>
      </c>
      <c r="G31" s="10">
        <f>Registration!G34</f>
        <v>0</v>
      </c>
      <c r="H31" s="2"/>
    </row>
    <row r="32" spans="2:50">
      <c r="B32" s="34">
        <f>Registration!B35</f>
        <v>25</v>
      </c>
      <c r="C32" s="10">
        <f>Registration!C35</f>
        <v>0</v>
      </c>
      <c r="D32" s="10" t="str">
        <f>IF(Registration!F35="Yes","Yes","No")</f>
        <v>No</v>
      </c>
      <c r="E32" s="8">
        <f>Registration!H35</f>
        <v>0</v>
      </c>
      <c r="F32" s="8" t="e">
        <f ca="1">IF(AND((Registration!I35)&gt;=9,(Registration!I35)&lt;=11),"9-11 years",IF(AND((Registration!I35)&gt;=12,(Registration!I35)&lt;=14),"12-14 years",IF(AND((Registration!I35)&gt;=15,(Registration!I35)&lt;=17),"15-17 years",IF(AND((Registration!I35)&gt;=18,(Registration!I35)&lt;=35),"18-35 years",IF((Registration!I35)&lt;9,"Younger than 9 years","Older than 35 years")))))</f>
        <v>#VALUE!</v>
      </c>
      <c r="G32" s="10">
        <f>Registration!G35</f>
        <v>0</v>
      </c>
      <c r="H32" s="2"/>
    </row>
    <row r="33" spans="2:8">
      <c r="B33" s="35">
        <f>Registration!B36</f>
        <v>26</v>
      </c>
      <c r="C33" s="10">
        <f>Registration!C36</f>
        <v>0</v>
      </c>
      <c r="D33" s="10" t="str">
        <f>IF(Registration!F36="Yes","Yes","No")</f>
        <v>No</v>
      </c>
      <c r="E33" s="8">
        <f>Registration!H36</f>
        <v>0</v>
      </c>
      <c r="F33" s="8" t="e">
        <f ca="1">IF(AND((Registration!I36)&gt;=9,(Registration!I36)&lt;=11),"9-11 years",IF(AND((Registration!I36)&gt;=12,(Registration!I36)&lt;=14),"12-14 years",IF(AND((Registration!I36)&gt;=15,(Registration!I36)&lt;=17),"15-17 years",IF(AND((Registration!I36)&gt;=18,(Registration!I36)&lt;=35),"18-35 years",IF((Registration!I36)&lt;9,"Younger than 9 years","Older than 35 years")))))</f>
        <v>#VALUE!</v>
      </c>
      <c r="G33" s="10">
        <f>Registration!G36</f>
        <v>0</v>
      </c>
      <c r="H33" s="2"/>
    </row>
    <row r="34" spans="2:8">
      <c r="B34" s="34">
        <f>Registration!B37</f>
        <v>27</v>
      </c>
      <c r="C34" s="10">
        <f>Registration!C37</f>
        <v>0</v>
      </c>
      <c r="D34" s="10" t="str">
        <f>IF(Registration!F37="Yes","Yes","No")</f>
        <v>No</v>
      </c>
      <c r="E34" s="8">
        <f>Registration!H37</f>
        <v>0</v>
      </c>
      <c r="F34" s="8" t="e">
        <f ca="1">IF(AND((Registration!I37)&gt;=9,(Registration!I37)&lt;=11),"9-11 years",IF(AND((Registration!I37)&gt;=12,(Registration!I37)&lt;=14),"12-14 years",IF(AND((Registration!I37)&gt;=15,(Registration!I37)&lt;=17),"15-17 years",IF(AND((Registration!I37)&gt;=18,(Registration!I37)&lt;=35),"18-35 years",IF((Registration!I37)&lt;9,"Younger than 9 years","Older than 35 years")))))</f>
        <v>#VALUE!</v>
      </c>
      <c r="G34" s="10">
        <f>Registration!G37</f>
        <v>0</v>
      </c>
      <c r="H34" s="2"/>
    </row>
    <row r="35" spans="2:8">
      <c r="B35" s="35">
        <f>Registration!B38</f>
        <v>28</v>
      </c>
      <c r="C35" s="10">
        <f>Registration!C38</f>
        <v>0</v>
      </c>
      <c r="D35" s="10" t="str">
        <f>IF(Registration!F38="Yes","Yes","No")</f>
        <v>No</v>
      </c>
      <c r="E35" s="8">
        <f>Registration!H38</f>
        <v>0</v>
      </c>
      <c r="F35" s="8" t="e">
        <f ca="1">IF(AND((Registration!I38)&gt;=9,(Registration!I38)&lt;=11),"9-11 years",IF(AND((Registration!I38)&gt;=12,(Registration!I38)&lt;=14),"12-14 years",IF(AND((Registration!I38)&gt;=15,(Registration!I38)&lt;=17),"15-17 years",IF(AND((Registration!I38)&gt;=18,(Registration!I38)&lt;=35),"18-35 years",IF((Registration!I38)&lt;9,"Younger than 9 years","Older than 35 years")))))</f>
        <v>#VALUE!</v>
      </c>
      <c r="G35" s="10">
        <f>Registration!G38</f>
        <v>0</v>
      </c>
      <c r="H35" s="2"/>
    </row>
    <row r="36" spans="2:8">
      <c r="B36" s="34">
        <f>Registration!B39</f>
        <v>29</v>
      </c>
      <c r="C36" s="10">
        <f>Registration!C39</f>
        <v>0</v>
      </c>
      <c r="D36" s="10" t="str">
        <f>IF(Registration!F39="Yes","Yes","No")</f>
        <v>No</v>
      </c>
      <c r="E36" s="8">
        <f>Registration!H39</f>
        <v>0</v>
      </c>
      <c r="F36" s="8" t="e">
        <f ca="1">IF(AND((Registration!I39)&gt;=9,(Registration!I39)&lt;=11),"9-11 years",IF(AND((Registration!I39)&gt;=12,(Registration!I39)&lt;=14),"12-14 years",IF(AND((Registration!I39)&gt;=15,(Registration!I39)&lt;=17),"15-17 years",IF(AND((Registration!I39)&gt;=18,(Registration!I39)&lt;=35),"18-35 years",IF((Registration!I39)&lt;9,"Younger than 9 years","Older than 35 years")))))</f>
        <v>#VALUE!</v>
      </c>
      <c r="G36" s="10">
        <f>Registration!G39</f>
        <v>0</v>
      </c>
      <c r="H36" s="2"/>
    </row>
    <row r="37" spans="2:8">
      <c r="B37" s="35">
        <f>Registration!B40</f>
        <v>30</v>
      </c>
      <c r="C37" s="10">
        <f>Registration!C40</f>
        <v>0</v>
      </c>
      <c r="D37" s="10" t="str">
        <f>IF(Registration!F40="Yes","Yes","No")</f>
        <v>No</v>
      </c>
      <c r="E37" s="8">
        <f>Registration!H40</f>
        <v>0</v>
      </c>
      <c r="F37" s="8" t="e">
        <f ca="1">IF(AND((Registration!I40)&gt;=9,(Registration!I40)&lt;=11),"9-11 years",IF(AND((Registration!I40)&gt;=12,(Registration!I40)&lt;=14),"12-14 years",IF(AND((Registration!I40)&gt;=15,(Registration!I40)&lt;=17),"15-17 years",IF(AND((Registration!I40)&gt;=18,(Registration!I40)&lt;=35),"18-35 years",IF((Registration!I40)&lt;9,"Younger than 9 years","Older than 35 years")))))</f>
        <v>#VALUE!</v>
      </c>
      <c r="G37" s="10">
        <f>Registration!G40</f>
        <v>0</v>
      </c>
      <c r="H37" s="2"/>
    </row>
    <row r="38" spans="2:8">
      <c r="B38" s="34">
        <f>Registration!B41</f>
        <v>31</v>
      </c>
      <c r="C38" s="10">
        <f>Registration!C41</f>
        <v>0</v>
      </c>
      <c r="D38" s="10" t="str">
        <f>IF(Registration!F41="Yes","Yes","No")</f>
        <v>No</v>
      </c>
      <c r="E38" s="8">
        <f>Registration!H41</f>
        <v>0</v>
      </c>
      <c r="F38" s="8" t="e">
        <f ca="1">IF(AND((Registration!I41)&gt;=9,(Registration!I41)&lt;=11),"9-11 years",IF(AND((Registration!I41)&gt;=12,(Registration!I41)&lt;=14),"12-14 years",IF(AND((Registration!I41)&gt;=15,(Registration!I41)&lt;=17),"15-17 years",IF(AND((Registration!I41)&gt;=18,(Registration!I41)&lt;=35),"18-35 years",IF((Registration!I41)&lt;9,"Younger than 9 years","Older than 35 years")))))</f>
        <v>#VALUE!</v>
      </c>
      <c r="G38" s="10">
        <f>Registration!G41</f>
        <v>0</v>
      </c>
      <c r="H38" s="2"/>
    </row>
    <row r="39" spans="2:8">
      <c r="B39" s="35">
        <f>Registration!B42</f>
        <v>32</v>
      </c>
      <c r="C39" s="10">
        <f>Registration!C42</f>
        <v>0</v>
      </c>
      <c r="D39" s="10" t="str">
        <f>IF(Registration!F42="Yes","Yes","No")</f>
        <v>No</v>
      </c>
      <c r="E39" s="8">
        <f>Registration!H42</f>
        <v>0</v>
      </c>
      <c r="F39" s="8" t="e">
        <f ca="1">IF(AND((Registration!I42)&gt;=9,(Registration!I42)&lt;=11),"9-11 years",IF(AND((Registration!I42)&gt;=12,(Registration!I42)&lt;=14),"12-14 years",IF(AND((Registration!I42)&gt;=15,(Registration!I42)&lt;=17),"15-17 years",IF(AND((Registration!I42)&gt;=18,(Registration!I42)&lt;=35),"18-35 years",IF((Registration!I42)&lt;9,"Younger than 9 years","Older than 35 years")))))</f>
        <v>#VALUE!</v>
      </c>
      <c r="G39" s="10">
        <f>Registration!G42</f>
        <v>0</v>
      </c>
      <c r="H39" s="2"/>
    </row>
    <row r="40" spans="2:8">
      <c r="B40" s="34">
        <f>Registration!B43</f>
        <v>33</v>
      </c>
      <c r="C40" s="10">
        <f>Registration!C43</f>
        <v>0</v>
      </c>
      <c r="D40" s="10" t="str">
        <f>IF(Registration!F43="Yes","Yes","No")</f>
        <v>No</v>
      </c>
      <c r="E40" s="8">
        <f>Registration!H43</f>
        <v>0</v>
      </c>
      <c r="F40" s="8" t="e">
        <f ca="1">IF(AND((Registration!I43)&gt;=9,(Registration!I43)&lt;=11),"9-11 years",IF(AND((Registration!I43)&gt;=12,(Registration!I43)&lt;=14),"12-14 years",IF(AND((Registration!I43)&gt;=15,(Registration!I43)&lt;=17),"15-17 years",IF(AND((Registration!I43)&gt;=18,(Registration!I43)&lt;=35),"18-35 years",IF((Registration!I43)&lt;9,"Younger than 9 years","Older than 35 years")))))</f>
        <v>#VALUE!</v>
      </c>
      <c r="G40" s="10">
        <f>Registration!G43</f>
        <v>0</v>
      </c>
      <c r="H40" s="2"/>
    </row>
    <row r="41" spans="2:8">
      <c r="B41" s="35">
        <f>Registration!B44</f>
        <v>34</v>
      </c>
      <c r="C41" s="10">
        <f>Registration!C44</f>
        <v>0</v>
      </c>
      <c r="D41" s="10" t="str">
        <f>IF(Registration!F44="Yes","Yes","No")</f>
        <v>No</v>
      </c>
      <c r="E41" s="8">
        <f>Registration!H44</f>
        <v>0</v>
      </c>
      <c r="F41" s="8" t="e">
        <f ca="1">IF(AND((Registration!I44)&gt;=9,(Registration!I44)&lt;=11),"9-11 years",IF(AND((Registration!I44)&gt;=12,(Registration!I44)&lt;=14),"12-14 years",IF(AND((Registration!I44)&gt;=15,(Registration!I44)&lt;=17),"15-17 years",IF(AND((Registration!I44)&gt;=18,(Registration!I44)&lt;=35),"18-35 years",IF((Registration!I44)&lt;9,"Younger than 9 years","Older than 35 years")))))</f>
        <v>#VALUE!</v>
      </c>
      <c r="G41" s="10">
        <f>Registration!G44</f>
        <v>0</v>
      </c>
      <c r="H41" s="2"/>
    </row>
    <row r="42" spans="2:8">
      <c r="B42" s="34">
        <f>Registration!B45</f>
        <v>35</v>
      </c>
      <c r="C42" s="10">
        <f>Registration!C45</f>
        <v>0</v>
      </c>
      <c r="D42" s="10" t="str">
        <f>IF(Registration!F45="Yes","Yes","No")</f>
        <v>No</v>
      </c>
      <c r="E42" s="8">
        <f>Registration!H45</f>
        <v>0</v>
      </c>
      <c r="F42" s="8" t="e">
        <f ca="1">IF(AND((Registration!I45)&gt;=9,(Registration!I45)&lt;=11),"9-11 years",IF(AND((Registration!I45)&gt;=12,(Registration!I45)&lt;=14),"12-14 years",IF(AND((Registration!I45)&gt;=15,(Registration!I45)&lt;=17),"15-17 years",IF(AND((Registration!I45)&gt;=18,(Registration!I45)&lt;=35),"18-35 years",IF((Registration!I45)&lt;9,"Younger than 9 years","Older than 35 years")))))</f>
        <v>#VALUE!</v>
      </c>
      <c r="G42" s="10">
        <f>Registration!G45</f>
        <v>0</v>
      </c>
      <c r="H42" s="2"/>
    </row>
    <row r="43" spans="2:8">
      <c r="B43" s="35">
        <f>Registration!B46</f>
        <v>36</v>
      </c>
      <c r="C43" s="10">
        <f>Registration!C46</f>
        <v>0</v>
      </c>
      <c r="D43" s="10" t="str">
        <f>IF(Registration!F46="Yes","Yes","No")</f>
        <v>No</v>
      </c>
      <c r="E43" s="8">
        <f>Registration!H46</f>
        <v>0</v>
      </c>
      <c r="F43" s="8" t="e">
        <f ca="1">IF(AND((Registration!I46)&gt;=9,(Registration!I46)&lt;=11),"9-11 years",IF(AND((Registration!I46)&gt;=12,(Registration!I46)&lt;=14),"12-14 years",IF(AND((Registration!I46)&gt;=15,(Registration!I46)&lt;=17),"15-17 years",IF(AND((Registration!I46)&gt;=18,(Registration!I46)&lt;=35),"18-35 years",IF((Registration!I46)&lt;9,"Younger than 9 years","Older than 35 years")))))</f>
        <v>#VALUE!</v>
      </c>
      <c r="G43" s="10">
        <f>Registration!G46</f>
        <v>0</v>
      </c>
      <c r="H43" s="2"/>
    </row>
    <row r="44" spans="2:8">
      <c r="B44" s="34">
        <f>Registration!B47</f>
        <v>37</v>
      </c>
      <c r="C44" s="10">
        <f>Registration!C47</f>
        <v>0</v>
      </c>
      <c r="D44" s="10" t="str">
        <f>IF(Registration!F47="Yes","Yes","No")</f>
        <v>No</v>
      </c>
      <c r="E44" s="8">
        <f>Registration!H47</f>
        <v>0</v>
      </c>
      <c r="F44" s="8" t="e">
        <f ca="1">IF(AND((Registration!I47)&gt;=9,(Registration!I47)&lt;=11),"9-11 years",IF(AND((Registration!I47)&gt;=12,(Registration!I47)&lt;=14),"12-14 years",IF(AND((Registration!I47)&gt;=15,(Registration!I47)&lt;=17),"15-17 years",IF(AND((Registration!I47)&gt;=18,(Registration!I47)&lt;=35),"18-35 years",IF((Registration!I47)&lt;9,"Younger than 9 years","Older than 35 years")))))</f>
        <v>#VALUE!</v>
      </c>
      <c r="G44" s="10">
        <f>Registration!G47</f>
        <v>0</v>
      </c>
      <c r="H44" s="2"/>
    </row>
    <row r="45" spans="2:8">
      <c r="B45" s="35">
        <f>Registration!B48</f>
        <v>38</v>
      </c>
      <c r="C45" s="10">
        <f>Registration!C48</f>
        <v>0</v>
      </c>
      <c r="D45" s="10" t="str">
        <f>IF(Registration!F48="Yes","Yes","No")</f>
        <v>No</v>
      </c>
      <c r="E45" s="8">
        <f>Registration!H48</f>
        <v>0</v>
      </c>
      <c r="F45" s="8" t="e">
        <f ca="1">IF(AND((Registration!I48)&gt;=9,(Registration!I48)&lt;=11),"9-11 years",IF(AND((Registration!I48)&gt;=12,(Registration!I48)&lt;=14),"12-14 years",IF(AND((Registration!I48)&gt;=15,(Registration!I48)&lt;=17),"15-17 years",IF(AND((Registration!I48)&gt;=18,(Registration!I48)&lt;=35),"18-35 years",IF((Registration!I48)&lt;9,"Younger than 9 years","Older than 35 years")))))</f>
        <v>#VALUE!</v>
      </c>
      <c r="G45" s="10">
        <f>Registration!G48</f>
        <v>0</v>
      </c>
      <c r="H45" s="2"/>
    </row>
    <row r="46" spans="2:8">
      <c r="B46" s="34">
        <f>Registration!B49</f>
        <v>39</v>
      </c>
      <c r="C46" s="10">
        <f>Registration!C49</f>
        <v>0</v>
      </c>
      <c r="D46" s="10" t="str">
        <f>IF(Registration!F49="Yes","Yes","No")</f>
        <v>No</v>
      </c>
      <c r="E46" s="8">
        <f>Registration!H49</f>
        <v>0</v>
      </c>
      <c r="F46" s="8" t="e">
        <f ca="1">IF(AND((Registration!I49)&gt;=9,(Registration!I49)&lt;=11),"9-11 years",IF(AND((Registration!I49)&gt;=12,(Registration!I49)&lt;=14),"12-14 years",IF(AND((Registration!I49)&gt;=15,(Registration!I49)&lt;=17),"15-17 years",IF(AND((Registration!I49)&gt;=18,(Registration!I49)&lt;=35),"18-35 years",IF((Registration!I49)&lt;9,"Younger than 9 years","Older than 35 years")))))</f>
        <v>#VALUE!</v>
      </c>
      <c r="G46" s="10">
        <f>Registration!G49</f>
        <v>0</v>
      </c>
      <c r="H46" s="2"/>
    </row>
    <row r="47" spans="2:8">
      <c r="B47" s="35">
        <f>Registration!B50</f>
        <v>40</v>
      </c>
      <c r="C47" s="10">
        <f>Registration!C50</f>
        <v>0</v>
      </c>
      <c r="D47" s="10" t="str">
        <f>IF(Registration!F50="Yes","Yes","No")</f>
        <v>No</v>
      </c>
      <c r="E47" s="8">
        <f>Registration!H50</f>
        <v>0</v>
      </c>
      <c r="F47" s="8" t="e">
        <f ca="1">IF(AND((Registration!I50)&gt;=9,(Registration!I50)&lt;=11),"9-11 years",IF(AND((Registration!I50)&gt;=12,(Registration!I50)&lt;=14),"12-14 years",IF(AND((Registration!I50)&gt;=15,(Registration!I50)&lt;=17),"15-17 years",IF(AND((Registration!I50)&gt;=18,(Registration!I50)&lt;=35),"18-35 years",IF((Registration!I50)&lt;9,"Younger than 9 years","Older than 35 years")))))</f>
        <v>#VALUE!</v>
      </c>
      <c r="G47" s="10">
        <f>Registration!G50</f>
        <v>0</v>
      </c>
      <c r="H47" s="2"/>
    </row>
    <row r="48" spans="2:8">
      <c r="B48" s="34">
        <f>Registration!B51</f>
        <v>41</v>
      </c>
      <c r="C48" s="10">
        <f>Registration!C51</f>
        <v>0</v>
      </c>
      <c r="D48" s="10" t="str">
        <f>IF(Registration!F51="Yes","Yes","No")</f>
        <v>No</v>
      </c>
      <c r="E48" s="8">
        <f>Registration!H51</f>
        <v>0</v>
      </c>
      <c r="F48" s="8" t="e">
        <f ca="1">IF(AND((Registration!I51)&gt;=9,(Registration!I51)&lt;=11),"9-11 years",IF(AND((Registration!I51)&gt;=12,(Registration!I51)&lt;=14),"12-14 years",IF(AND((Registration!I51)&gt;=15,(Registration!I51)&lt;=17),"15-17 years",IF(AND((Registration!I51)&gt;=18,(Registration!I51)&lt;=35),"18-35 years",IF((Registration!I51)&lt;9,"Younger than 9 years","Older than 35 years")))))</f>
        <v>#VALUE!</v>
      </c>
      <c r="G48" s="10">
        <f>Registration!G51</f>
        <v>0</v>
      </c>
      <c r="H48" s="2"/>
    </row>
    <row r="49" spans="2:8">
      <c r="B49" s="35">
        <f>Registration!B52</f>
        <v>42</v>
      </c>
      <c r="C49" s="10">
        <f>Registration!C52</f>
        <v>0</v>
      </c>
      <c r="D49" s="10" t="str">
        <f>IF(Registration!F52="Yes","Yes","No")</f>
        <v>No</v>
      </c>
      <c r="E49" s="8">
        <f>Registration!H52</f>
        <v>0</v>
      </c>
      <c r="F49" s="8" t="e">
        <f ca="1">IF(AND((Registration!I52)&gt;=9,(Registration!I52)&lt;=11),"9-11 years",IF(AND((Registration!I52)&gt;=12,(Registration!I52)&lt;=14),"12-14 years",IF(AND((Registration!I52)&gt;=15,(Registration!I52)&lt;=17),"15-17 years",IF(AND((Registration!I52)&gt;=18,(Registration!I52)&lt;=35),"18-35 years",IF((Registration!I52)&lt;9,"Younger than 9 years","Older than 35 years")))))</f>
        <v>#VALUE!</v>
      </c>
      <c r="G49" s="10">
        <f>Registration!G52</f>
        <v>0</v>
      </c>
      <c r="H49" s="2"/>
    </row>
    <row r="50" spans="2:8">
      <c r="B50" s="34">
        <f>Registration!B53</f>
        <v>43</v>
      </c>
      <c r="C50" s="10">
        <f>Registration!C53</f>
        <v>0</v>
      </c>
      <c r="D50" s="10" t="str">
        <f>IF(Registration!F53="Yes","Yes","No")</f>
        <v>No</v>
      </c>
      <c r="E50" s="8">
        <f>Registration!H53</f>
        <v>0</v>
      </c>
      <c r="F50" s="8" t="e">
        <f ca="1">IF(AND((Registration!I53)&gt;=9,(Registration!I53)&lt;=11),"9-11 years",IF(AND((Registration!I53)&gt;=12,(Registration!I53)&lt;=14),"12-14 years",IF(AND((Registration!I53)&gt;=15,(Registration!I53)&lt;=17),"15-17 years",IF(AND((Registration!I53)&gt;=18,(Registration!I53)&lt;=35),"18-35 years",IF((Registration!I53)&lt;9,"Younger than 9 years","Older than 35 years")))))</f>
        <v>#VALUE!</v>
      </c>
      <c r="G50" s="10">
        <f>Registration!G53</f>
        <v>0</v>
      </c>
      <c r="H50" s="2"/>
    </row>
    <row r="51" spans="2:8">
      <c r="B51" s="35">
        <f>Registration!B54</f>
        <v>44</v>
      </c>
      <c r="C51" s="10">
        <f>Registration!C54</f>
        <v>0</v>
      </c>
      <c r="D51" s="10" t="str">
        <f>IF(Registration!F54="Yes","Yes","No")</f>
        <v>No</v>
      </c>
      <c r="E51" s="8">
        <f>Registration!H54</f>
        <v>0</v>
      </c>
      <c r="F51" s="8" t="e">
        <f ca="1">IF(AND((Registration!I54)&gt;=9,(Registration!I54)&lt;=11),"9-11 years",IF(AND((Registration!I54)&gt;=12,(Registration!I54)&lt;=14),"12-14 years",IF(AND((Registration!I54)&gt;=15,(Registration!I54)&lt;=17),"15-17 years",IF(AND((Registration!I54)&gt;=18,(Registration!I54)&lt;=35),"18-35 years",IF((Registration!I54)&lt;9,"Younger than 9 years","Older than 35 years")))))</f>
        <v>#VALUE!</v>
      </c>
      <c r="G51" s="10">
        <f>Registration!G54</f>
        <v>0</v>
      </c>
      <c r="H51" s="2"/>
    </row>
    <row r="52" spans="2:8">
      <c r="B52" s="34">
        <f>Registration!B55</f>
        <v>45</v>
      </c>
      <c r="C52" s="10">
        <f>Registration!C55</f>
        <v>0</v>
      </c>
      <c r="D52" s="10" t="str">
        <f>IF(Registration!F55="Yes","Yes","No")</f>
        <v>No</v>
      </c>
      <c r="E52" s="8">
        <f>Registration!H55</f>
        <v>0</v>
      </c>
      <c r="F52" s="8" t="e">
        <f ca="1">IF(AND((Registration!I55)&gt;=9,(Registration!I55)&lt;=11),"9-11 years",IF(AND((Registration!I55)&gt;=12,(Registration!I55)&lt;=14),"12-14 years",IF(AND((Registration!I55)&gt;=15,(Registration!I55)&lt;=17),"15-17 years",IF(AND((Registration!I55)&gt;=18,(Registration!I55)&lt;=35),"18-35 years",IF((Registration!I55)&lt;9,"Younger than 9 years","Older than 35 years")))))</f>
        <v>#VALUE!</v>
      </c>
      <c r="G52" s="10">
        <f>Registration!G55</f>
        <v>0</v>
      </c>
      <c r="H52" s="2"/>
    </row>
    <row r="53" spans="2:8">
      <c r="B53" s="35">
        <f>Registration!B56</f>
        <v>46</v>
      </c>
      <c r="C53" s="10">
        <f>Registration!C56</f>
        <v>0</v>
      </c>
      <c r="D53" s="10" t="str">
        <f>IF(Registration!F56="Yes","Yes","No")</f>
        <v>No</v>
      </c>
      <c r="E53" s="8">
        <f>Registration!H56</f>
        <v>0</v>
      </c>
      <c r="F53" s="8" t="e">
        <f ca="1">IF(AND((Registration!I56)&gt;=9,(Registration!I56)&lt;=11),"9-11 years",IF(AND((Registration!I56)&gt;=12,(Registration!I56)&lt;=14),"12-14 years",IF(AND((Registration!I56)&gt;=15,(Registration!I56)&lt;=17),"15-17 years",IF(AND((Registration!I56)&gt;=18,(Registration!I56)&lt;=35),"18-35 years",IF((Registration!I56)&lt;9,"Younger than 9 years","Older than 35 years")))))</f>
        <v>#VALUE!</v>
      </c>
      <c r="G53" s="10">
        <f>Registration!G56</f>
        <v>0</v>
      </c>
      <c r="H53" s="2"/>
    </row>
    <row r="54" spans="2:8">
      <c r="B54" s="34">
        <f>Registration!B57</f>
        <v>47</v>
      </c>
      <c r="C54" s="10">
        <f>Registration!C57</f>
        <v>0</v>
      </c>
      <c r="D54" s="10" t="str">
        <f>IF(Registration!F57="Yes","Yes","No")</f>
        <v>No</v>
      </c>
      <c r="E54" s="8">
        <f>Registration!H57</f>
        <v>0</v>
      </c>
      <c r="F54" s="8" t="e">
        <f ca="1">IF(AND((Registration!I57)&gt;=9,(Registration!I57)&lt;=11),"9-11 years",IF(AND((Registration!I57)&gt;=12,(Registration!I57)&lt;=14),"12-14 years",IF(AND((Registration!I57)&gt;=15,(Registration!I57)&lt;=17),"15-17 years",IF(AND((Registration!I57)&gt;=18,(Registration!I57)&lt;=35),"18-35 years",IF((Registration!I57)&lt;9,"Younger than 9 years","Older than 35 years")))))</f>
        <v>#VALUE!</v>
      </c>
      <c r="G54" s="10">
        <f>Registration!G57</f>
        <v>0</v>
      </c>
      <c r="H54" s="2"/>
    </row>
    <row r="55" spans="2:8">
      <c r="B55" s="35">
        <f>Registration!B58</f>
        <v>48</v>
      </c>
      <c r="C55" s="10">
        <f>Registration!C58</f>
        <v>0</v>
      </c>
      <c r="D55" s="10" t="str">
        <f>IF(Registration!F58="Yes","Yes","No")</f>
        <v>No</v>
      </c>
      <c r="E55" s="8">
        <f>Registration!H58</f>
        <v>0</v>
      </c>
      <c r="F55" s="8" t="e">
        <f ca="1">IF(AND((Registration!I58)&gt;=9,(Registration!I58)&lt;=11),"9-11 years",IF(AND((Registration!I58)&gt;=12,(Registration!I58)&lt;=14),"12-14 years",IF(AND((Registration!I58)&gt;=15,(Registration!I58)&lt;=17),"15-17 years",IF(AND((Registration!I58)&gt;=18,(Registration!I58)&lt;=35),"18-35 years",IF((Registration!I58)&lt;9,"Younger than 9 years","Older than 35 years")))))</f>
        <v>#VALUE!</v>
      </c>
      <c r="G55" s="10">
        <f>Registration!G58</f>
        <v>0</v>
      </c>
      <c r="H55" s="2"/>
    </row>
    <row r="56" spans="2:8">
      <c r="B56" s="34">
        <f>Registration!B59</f>
        <v>49</v>
      </c>
      <c r="C56" s="10">
        <f>Registration!C59</f>
        <v>0</v>
      </c>
      <c r="D56" s="10" t="str">
        <f>IF(Registration!F59="Yes","Yes","No")</f>
        <v>No</v>
      </c>
      <c r="E56" s="8">
        <f>Registration!H59</f>
        <v>0</v>
      </c>
      <c r="F56" s="8" t="e">
        <f ca="1">IF(AND((Registration!I59)&gt;=9,(Registration!I59)&lt;=11),"9-11 years",IF(AND((Registration!I59)&gt;=12,(Registration!I59)&lt;=14),"12-14 years",IF(AND((Registration!I59)&gt;=15,(Registration!I59)&lt;=17),"15-17 years",IF(AND((Registration!I59)&gt;=18,(Registration!I59)&lt;=35),"18-35 years",IF((Registration!I59)&lt;9,"Younger than 9 years","Older than 35 years")))))</f>
        <v>#VALUE!</v>
      </c>
      <c r="G56" s="10">
        <f>Registration!G59</f>
        <v>0</v>
      </c>
      <c r="H56" s="2"/>
    </row>
    <row r="57" spans="2:8">
      <c r="B57" s="35">
        <f>Registration!B60</f>
        <v>50</v>
      </c>
      <c r="C57" s="10">
        <f>Registration!C60</f>
        <v>0</v>
      </c>
      <c r="D57" s="10" t="str">
        <f>IF(Registration!F60="Yes","Yes","No")</f>
        <v>No</v>
      </c>
      <c r="E57" s="8">
        <f>Registration!H60</f>
        <v>0</v>
      </c>
      <c r="F57" s="8" t="e">
        <f ca="1">IF(AND((Registration!I60)&gt;=9,(Registration!I60)&lt;=11),"9-11 years",IF(AND((Registration!I60)&gt;=12,(Registration!I60)&lt;=14),"12-14 years",IF(AND((Registration!I60)&gt;=15,(Registration!I60)&lt;=17),"15-17 years",IF(AND((Registration!I60)&gt;=18,(Registration!I60)&lt;=35),"18-35 years",IF((Registration!I60)&lt;9,"Younger than 9 years","Older than 35 years")))))</f>
        <v>#VALUE!</v>
      </c>
      <c r="G57" s="10">
        <f>Registration!G60</f>
        <v>0</v>
      </c>
      <c r="H57" s="2"/>
    </row>
    <row r="58" spans="2:8">
      <c r="B58" s="34">
        <f>Registration!B61</f>
        <v>51</v>
      </c>
      <c r="C58" s="10">
        <f>Registration!C61</f>
        <v>0</v>
      </c>
      <c r="D58" s="10" t="str">
        <f>IF(Registration!F61="Yes","Yes","No")</f>
        <v>No</v>
      </c>
      <c r="E58" s="8">
        <f>Registration!H61</f>
        <v>0</v>
      </c>
      <c r="F58" s="8" t="e">
        <f ca="1">IF(AND((Registration!I61)&gt;=9,(Registration!I61)&lt;=11),"9-11 years",IF(AND((Registration!I61)&gt;=12,(Registration!I61)&lt;=14),"12-14 years",IF(AND((Registration!I61)&gt;=15,(Registration!I61)&lt;=17),"15-17 years",IF(AND((Registration!I61)&gt;=18,(Registration!I61)&lt;=35),"18-35 years",IF((Registration!I61)&lt;9,"Younger than 9 years","Older than 35 years")))))</f>
        <v>#VALUE!</v>
      </c>
      <c r="G58" s="10">
        <f>Registration!G61</f>
        <v>0</v>
      </c>
      <c r="H58" s="2"/>
    </row>
    <row r="59" spans="2:8">
      <c r="B59" s="35">
        <f>Registration!B62</f>
        <v>52</v>
      </c>
      <c r="C59" s="10">
        <f>Registration!C62</f>
        <v>0</v>
      </c>
      <c r="D59" s="10" t="str">
        <f>IF(Registration!F62="Yes","Yes","No")</f>
        <v>No</v>
      </c>
      <c r="E59" s="8">
        <f>Registration!H62</f>
        <v>0</v>
      </c>
      <c r="F59" s="8" t="e">
        <f ca="1">IF(AND((Registration!I62)&gt;=9,(Registration!I62)&lt;=11),"9-11 years",IF(AND((Registration!I62)&gt;=12,(Registration!I62)&lt;=14),"12-14 years",IF(AND((Registration!I62)&gt;=15,(Registration!I62)&lt;=17),"15-17 years",IF(AND((Registration!I62)&gt;=18,(Registration!I62)&lt;=35),"18-35 years",IF((Registration!I62)&lt;9,"Younger than 9 years","Older than 35 years")))))</f>
        <v>#VALUE!</v>
      </c>
      <c r="G59" s="10">
        <f>Registration!G62</f>
        <v>0</v>
      </c>
      <c r="H59" s="2"/>
    </row>
    <row r="60" spans="2:8">
      <c r="B60" s="34">
        <f>Registration!B63</f>
        <v>53</v>
      </c>
      <c r="C60" s="10">
        <f>Registration!C63</f>
        <v>0</v>
      </c>
      <c r="D60" s="10" t="str">
        <f>IF(Registration!F63="Yes","Yes","No")</f>
        <v>No</v>
      </c>
      <c r="E60" s="8">
        <f>Registration!H63</f>
        <v>0</v>
      </c>
      <c r="F60" s="8" t="e">
        <f ca="1">IF(AND((Registration!I63)&gt;=9,(Registration!I63)&lt;=11),"9-11 years",IF(AND((Registration!I63)&gt;=12,(Registration!I63)&lt;=14),"12-14 years",IF(AND((Registration!I63)&gt;=15,(Registration!I63)&lt;=17),"15-17 years",IF(AND((Registration!I63)&gt;=18,(Registration!I63)&lt;=35),"18-35 years",IF((Registration!I63)&lt;9,"Younger than 9 years","Older than 35 years")))))</f>
        <v>#VALUE!</v>
      </c>
      <c r="G60" s="10">
        <f>Registration!G63</f>
        <v>0</v>
      </c>
      <c r="H60" s="2"/>
    </row>
    <row r="61" spans="2:8">
      <c r="B61" s="35">
        <f>Registration!B64</f>
        <v>54</v>
      </c>
      <c r="C61" s="10">
        <f>Registration!C64</f>
        <v>0</v>
      </c>
      <c r="D61" s="10" t="str">
        <f>IF(Registration!F64="Yes","Yes","No")</f>
        <v>No</v>
      </c>
      <c r="E61" s="8">
        <f>Registration!H64</f>
        <v>0</v>
      </c>
      <c r="F61" s="8" t="e">
        <f ca="1">IF(AND((Registration!I64)&gt;=9,(Registration!I64)&lt;=11),"9-11 years",IF(AND((Registration!I64)&gt;=12,(Registration!I64)&lt;=14),"12-14 years",IF(AND((Registration!I64)&gt;=15,(Registration!I64)&lt;=17),"15-17 years",IF(AND((Registration!I64)&gt;=18,(Registration!I64)&lt;=35),"18-35 years",IF((Registration!I64)&lt;9,"Younger than 9 years","Older than 35 years")))))</f>
        <v>#VALUE!</v>
      </c>
      <c r="G61" s="10">
        <f>Registration!G64</f>
        <v>0</v>
      </c>
      <c r="H61" s="2"/>
    </row>
    <row r="62" spans="2:8">
      <c r="B62" s="34">
        <f>Registration!B65</f>
        <v>55</v>
      </c>
      <c r="C62" s="10">
        <f>Registration!C65</f>
        <v>0</v>
      </c>
      <c r="D62" s="10" t="str">
        <f>IF(Registration!F65="Yes","Yes","No")</f>
        <v>No</v>
      </c>
      <c r="E62" s="8">
        <f>Registration!H65</f>
        <v>0</v>
      </c>
      <c r="F62" s="8" t="e">
        <f ca="1">IF(AND((Registration!I65)&gt;=9,(Registration!I65)&lt;=11),"9-11 years",IF(AND((Registration!I65)&gt;=12,(Registration!I65)&lt;=14),"12-14 years",IF(AND((Registration!I65)&gt;=15,(Registration!I65)&lt;=17),"15-17 years",IF(AND((Registration!I65)&gt;=18,(Registration!I65)&lt;=35),"18-35 years",IF((Registration!I65)&lt;9,"Younger than 9 years","Older than 35 years")))))</f>
        <v>#VALUE!</v>
      </c>
      <c r="G62" s="10">
        <f>Registration!G65</f>
        <v>0</v>
      </c>
      <c r="H62" s="2"/>
    </row>
    <row r="63" spans="2:8">
      <c r="B63" s="35">
        <f>Registration!B66</f>
        <v>56</v>
      </c>
      <c r="C63" s="10">
        <f>Registration!C66</f>
        <v>0</v>
      </c>
      <c r="D63" s="10" t="str">
        <f>IF(Registration!F66="Yes","Yes","No")</f>
        <v>No</v>
      </c>
      <c r="E63" s="8">
        <f>Registration!H66</f>
        <v>0</v>
      </c>
      <c r="F63" s="8" t="e">
        <f ca="1">IF(AND((Registration!I66)&gt;=9,(Registration!I66)&lt;=11),"9-11 years",IF(AND((Registration!I66)&gt;=12,(Registration!I66)&lt;=14),"12-14 years",IF(AND((Registration!I66)&gt;=15,(Registration!I66)&lt;=17),"15-17 years",IF(AND((Registration!I66)&gt;=18,(Registration!I66)&lt;=35),"18-35 years",IF((Registration!I66)&lt;9,"Younger than 9 years","Older than 35 years")))))</f>
        <v>#VALUE!</v>
      </c>
      <c r="G63" s="10">
        <f>Registration!G66</f>
        <v>0</v>
      </c>
      <c r="H63" s="2"/>
    </row>
    <row r="64" spans="2:8">
      <c r="B64" s="34">
        <f>Registration!B67</f>
        <v>57</v>
      </c>
      <c r="C64" s="10">
        <f>Registration!C67</f>
        <v>0</v>
      </c>
      <c r="D64" s="10" t="str">
        <f>IF(Registration!F67="Yes","Yes","No")</f>
        <v>No</v>
      </c>
      <c r="E64" s="8">
        <f>Registration!H67</f>
        <v>0</v>
      </c>
      <c r="F64" s="8" t="e">
        <f ca="1">IF(AND((Registration!I67)&gt;=9,(Registration!I67)&lt;=11),"9-11 years",IF(AND((Registration!I67)&gt;=12,(Registration!I67)&lt;=14),"12-14 years",IF(AND((Registration!I67)&gt;=15,(Registration!I67)&lt;=17),"15-17 years",IF(AND((Registration!I67)&gt;=18,(Registration!I67)&lt;=35),"18-35 years",IF((Registration!I67)&lt;9,"Younger than 9 years","Older than 35 years")))))</f>
        <v>#VALUE!</v>
      </c>
      <c r="G64" s="10">
        <f>Registration!G67</f>
        <v>0</v>
      </c>
      <c r="H64" s="2"/>
    </row>
    <row r="65" spans="2:8">
      <c r="B65" s="35">
        <f>Registration!B68</f>
        <v>58</v>
      </c>
      <c r="C65" s="10">
        <f>Registration!C68</f>
        <v>0</v>
      </c>
      <c r="D65" s="10" t="str">
        <f>IF(Registration!F68="Yes","Yes","No")</f>
        <v>No</v>
      </c>
      <c r="E65" s="8">
        <f>Registration!H68</f>
        <v>0</v>
      </c>
      <c r="F65" s="8" t="e">
        <f ca="1">IF(AND((Registration!I68)&gt;=9,(Registration!I68)&lt;=11),"9-11 years",IF(AND((Registration!I68)&gt;=12,(Registration!I68)&lt;=14),"12-14 years",IF(AND((Registration!I68)&gt;=15,(Registration!I68)&lt;=17),"15-17 years",IF(AND((Registration!I68)&gt;=18,(Registration!I68)&lt;=35),"18-35 years",IF((Registration!I68)&lt;9,"Younger than 9 years","Older than 35 years")))))</f>
        <v>#VALUE!</v>
      </c>
      <c r="G65" s="10">
        <f>Registration!G68</f>
        <v>0</v>
      </c>
      <c r="H65" s="2"/>
    </row>
    <row r="66" spans="2:8">
      <c r="B66" s="34">
        <f>Registration!B69</f>
        <v>59</v>
      </c>
      <c r="C66" s="10">
        <f>Registration!C69</f>
        <v>0</v>
      </c>
      <c r="D66" s="10" t="str">
        <f>IF(Registration!F69="Yes","Yes","No")</f>
        <v>No</v>
      </c>
      <c r="E66" s="8">
        <f>Registration!H69</f>
        <v>0</v>
      </c>
      <c r="F66" s="8" t="e">
        <f ca="1">IF(AND((Registration!I69)&gt;=9,(Registration!I69)&lt;=11),"9-11 years",IF(AND((Registration!I69)&gt;=12,(Registration!I69)&lt;=14),"12-14 years",IF(AND((Registration!I69)&gt;=15,(Registration!I69)&lt;=17),"15-17 years",IF(AND((Registration!I69)&gt;=18,(Registration!I69)&lt;=35),"18-35 years",IF((Registration!I69)&lt;9,"Younger than 9 years","Older than 35 years")))))</f>
        <v>#VALUE!</v>
      </c>
      <c r="G66" s="10">
        <f>Registration!G69</f>
        <v>0</v>
      </c>
      <c r="H66" s="2"/>
    </row>
    <row r="67" spans="2:8">
      <c r="B67" s="35">
        <f>Registration!B70</f>
        <v>60</v>
      </c>
      <c r="C67" s="10">
        <f>Registration!C70</f>
        <v>0</v>
      </c>
      <c r="D67" s="10" t="str">
        <f>IF(Registration!F70="Yes","Yes","No")</f>
        <v>No</v>
      </c>
      <c r="E67" s="8">
        <f>Registration!H70</f>
        <v>0</v>
      </c>
      <c r="F67" s="8" t="e">
        <f ca="1">IF(AND((Registration!I70)&gt;=9,(Registration!I70)&lt;=11),"9-11 years",IF(AND((Registration!I70)&gt;=12,(Registration!I70)&lt;=14),"12-14 years",IF(AND((Registration!I70)&gt;=15,(Registration!I70)&lt;=17),"15-17 years",IF(AND((Registration!I70)&gt;=18,(Registration!I70)&lt;=35),"18-35 years",IF((Registration!I70)&lt;9,"Younger than 9 years","Older than 35 years")))))</f>
        <v>#VALUE!</v>
      </c>
      <c r="G67" s="10">
        <f>Registration!G70</f>
        <v>0</v>
      </c>
      <c r="H67" s="2"/>
    </row>
    <row r="68" spans="2:8">
      <c r="B68" s="34">
        <f>Registration!B71</f>
        <v>61</v>
      </c>
      <c r="C68" s="10">
        <f>Registration!C71</f>
        <v>0</v>
      </c>
      <c r="D68" s="10" t="str">
        <f>IF(Registration!F71="Yes","Yes","No")</f>
        <v>No</v>
      </c>
      <c r="E68" s="8">
        <f>Registration!H71</f>
        <v>0</v>
      </c>
      <c r="F68" s="8" t="e">
        <f ca="1">IF(AND((Registration!I71)&gt;=9,(Registration!I71)&lt;=11),"9-11 years",IF(AND((Registration!I71)&gt;=12,(Registration!I71)&lt;=14),"12-14 years",IF(AND((Registration!I71)&gt;=15,(Registration!I71)&lt;=17),"15-17 years",IF(AND((Registration!I71)&gt;=18,(Registration!I71)&lt;=35),"18-35 years",IF((Registration!I71)&lt;9,"Younger than 9 years","Older than 35 years")))))</f>
        <v>#VALUE!</v>
      </c>
      <c r="G68" s="10">
        <f>Registration!G71</f>
        <v>0</v>
      </c>
      <c r="H68" s="2"/>
    </row>
    <row r="69" spans="2:8">
      <c r="B69" s="35">
        <f>Registration!B72</f>
        <v>62</v>
      </c>
      <c r="C69" s="10">
        <f>Registration!C72</f>
        <v>0</v>
      </c>
      <c r="D69" s="10" t="str">
        <f>IF(Registration!F72="Yes","Yes","No")</f>
        <v>No</v>
      </c>
      <c r="E69" s="8">
        <f>Registration!H72</f>
        <v>0</v>
      </c>
      <c r="F69" s="8" t="e">
        <f ca="1">IF(AND((Registration!I72)&gt;=9,(Registration!I72)&lt;=11),"9-11 years",IF(AND((Registration!I72)&gt;=12,(Registration!I72)&lt;=14),"12-14 years",IF(AND((Registration!I72)&gt;=15,(Registration!I72)&lt;=17),"15-17 years",IF(AND((Registration!I72)&gt;=18,(Registration!I72)&lt;=35),"18-35 years",IF((Registration!I72)&lt;9,"Younger than 9 years","Older than 35 years")))))</f>
        <v>#VALUE!</v>
      </c>
      <c r="G69" s="10">
        <f>Registration!G72</f>
        <v>0</v>
      </c>
      <c r="H69" s="2"/>
    </row>
    <row r="70" spans="2:8">
      <c r="B70" s="34">
        <f>Registration!B73</f>
        <v>63</v>
      </c>
      <c r="C70" s="10">
        <f>Registration!C73</f>
        <v>0</v>
      </c>
      <c r="D70" s="10" t="str">
        <f>IF(Registration!F73="Yes","Yes","No")</f>
        <v>No</v>
      </c>
      <c r="E70" s="8">
        <f>Registration!H73</f>
        <v>0</v>
      </c>
      <c r="F70" s="8" t="e">
        <f ca="1">IF(AND((Registration!I73)&gt;=9,(Registration!I73)&lt;=11),"9-11 years",IF(AND((Registration!I73)&gt;=12,(Registration!I73)&lt;=14),"12-14 years",IF(AND((Registration!I73)&gt;=15,(Registration!I73)&lt;=17),"15-17 years",IF(AND((Registration!I73)&gt;=18,(Registration!I73)&lt;=35),"18-35 years",IF((Registration!I73)&lt;9,"Younger than 9 years","Older than 35 years")))))</f>
        <v>#VALUE!</v>
      </c>
      <c r="G70" s="10">
        <f>Registration!G73</f>
        <v>0</v>
      </c>
      <c r="H70" s="2"/>
    </row>
    <row r="71" spans="2:8">
      <c r="B71" s="35">
        <f>Registration!B74</f>
        <v>64</v>
      </c>
      <c r="C71" s="10">
        <f>Registration!C74</f>
        <v>0</v>
      </c>
      <c r="D71" s="10" t="str">
        <f>IF(Registration!F74="Yes","Yes","No")</f>
        <v>No</v>
      </c>
      <c r="E71" s="8">
        <f>Registration!H74</f>
        <v>0</v>
      </c>
      <c r="F71" s="8" t="e">
        <f ca="1">IF(AND((Registration!I74)&gt;=9,(Registration!I74)&lt;=11),"9-11 years",IF(AND((Registration!I74)&gt;=12,(Registration!I74)&lt;=14),"12-14 years",IF(AND((Registration!I74)&gt;=15,(Registration!I74)&lt;=17),"15-17 years",IF(AND((Registration!I74)&gt;=18,(Registration!I74)&lt;=35),"18-35 years",IF((Registration!I74)&lt;9,"Younger than 9 years","Older than 35 years")))))</f>
        <v>#VALUE!</v>
      </c>
      <c r="G71" s="10">
        <f>Registration!G74</f>
        <v>0</v>
      </c>
      <c r="H71" s="2"/>
    </row>
    <row r="72" spans="2:8">
      <c r="B72" s="34">
        <f>Registration!B75</f>
        <v>65</v>
      </c>
      <c r="C72" s="10">
        <f>Registration!C75</f>
        <v>0</v>
      </c>
      <c r="D72" s="10" t="str">
        <f>IF(Registration!F75="Yes","Yes","No")</f>
        <v>No</v>
      </c>
      <c r="E72" s="8">
        <f>Registration!H75</f>
        <v>0</v>
      </c>
      <c r="F72" s="8" t="e">
        <f ca="1">IF(AND((Registration!I75)&gt;=9,(Registration!I75)&lt;=11),"9-11 years",IF(AND((Registration!I75)&gt;=12,(Registration!I75)&lt;=14),"12-14 years",IF(AND((Registration!I75)&gt;=15,(Registration!I75)&lt;=17),"15-17 years",IF(AND((Registration!I75)&gt;=18,(Registration!I75)&lt;=35),"18-35 years",IF((Registration!I75)&lt;9,"Younger than 9 years","Older than 35 years")))))</f>
        <v>#VALUE!</v>
      </c>
      <c r="G72" s="10">
        <f>Registration!G75</f>
        <v>0</v>
      </c>
      <c r="H72" s="2"/>
    </row>
    <row r="73" spans="2:8">
      <c r="B73" s="35">
        <f>Registration!B76</f>
        <v>66</v>
      </c>
      <c r="C73" s="10">
        <f>Registration!C76</f>
        <v>0</v>
      </c>
      <c r="D73" s="10" t="str">
        <f>IF(Registration!F76="Yes","Yes","No")</f>
        <v>No</v>
      </c>
      <c r="E73" s="8">
        <f>Registration!H76</f>
        <v>0</v>
      </c>
      <c r="F73" s="8" t="e">
        <f ca="1">IF(AND((Registration!I76)&gt;=9,(Registration!I76)&lt;=11),"9-11 years",IF(AND((Registration!I76)&gt;=12,(Registration!I76)&lt;=14),"12-14 years",IF(AND((Registration!I76)&gt;=15,(Registration!I76)&lt;=17),"15-17 years",IF(AND((Registration!I76)&gt;=18,(Registration!I76)&lt;=35),"18-35 years",IF((Registration!I76)&lt;9,"Younger than 9 years","Older than 35 years")))))</f>
        <v>#VALUE!</v>
      </c>
      <c r="G73" s="10">
        <f>Registration!G76</f>
        <v>0</v>
      </c>
      <c r="H73" s="2"/>
    </row>
    <row r="74" spans="2:8">
      <c r="B74" s="34">
        <f>Registration!B77</f>
        <v>67</v>
      </c>
      <c r="C74" s="10">
        <f>Registration!C77</f>
        <v>0</v>
      </c>
      <c r="D74" s="10" t="str">
        <f>IF(Registration!F77="Yes","Yes","No")</f>
        <v>No</v>
      </c>
      <c r="E74" s="8">
        <f>Registration!H77</f>
        <v>0</v>
      </c>
      <c r="F74" s="8" t="e">
        <f ca="1">IF(AND((Registration!I77)&gt;=9,(Registration!I77)&lt;=11),"9-11 years",IF(AND((Registration!I77)&gt;=12,(Registration!I77)&lt;=14),"12-14 years",IF(AND((Registration!I77)&gt;=15,(Registration!I77)&lt;=17),"15-17 years",IF(AND((Registration!I77)&gt;=18,(Registration!I77)&lt;=35),"18-35 years",IF((Registration!I77)&lt;9,"Younger than 9 years","Older than 35 years")))))</f>
        <v>#VALUE!</v>
      </c>
      <c r="G74" s="10">
        <f>Registration!G77</f>
        <v>0</v>
      </c>
      <c r="H74" s="2"/>
    </row>
    <row r="75" spans="2:8">
      <c r="B75" s="35">
        <f>Registration!B78</f>
        <v>68</v>
      </c>
      <c r="C75" s="10">
        <f>Registration!C78</f>
        <v>0</v>
      </c>
      <c r="D75" s="10" t="str">
        <f>IF(Registration!F78="Yes","Yes","No")</f>
        <v>No</v>
      </c>
      <c r="E75" s="8">
        <f>Registration!H78</f>
        <v>0</v>
      </c>
      <c r="F75" s="8" t="e">
        <f ca="1">IF(AND((Registration!I78)&gt;=9,(Registration!I78)&lt;=11),"9-11 years",IF(AND((Registration!I78)&gt;=12,(Registration!I78)&lt;=14),"12-14 years",IF(AND((Registration!I78)&gt;=15,(Registration!I78)&lt;=17),"15-17 years",IF(AND((Registration!I78)&gt;=18,(Registration!I78)&lt;=35),"18-35 years",IF((Registration!I78)&lt;9,"Younger than 9 years","Older than 35 years")))))</f>
        <v>#VALUE!</v>
      </c>
      <c r="G75" s="10">
        <f>Registration!G78</f>
        <v>0</v>
      </c>
      <c r="H75" s="2"/>
    </row>
    <row r="76" spans="2:8">
      <c r="B76" s="34">
        <f>Registration!B79</f>
        <v>69</v>
      </c>
      <c r="C76" s="10">
        <f>Registration!C79</f>
        <v>0</v>
      </c>
      <c r="D76" s="10" t="str">
        <f>IF(Registration!F79="Yes","Yes","No")</f>
        <v>No</v>
      </c>
      <c r="E76" s="8">
        <f>Registration!H79</f>
        <v>0</v>
      </c>
      <c r="F76" s="8" t="e">
        <f ca="1">IF(AND((Registration!I79)&gt;=9,(Registration!I79)&lt;=11),"9-11 years",IF(AND((Registration!I79)&gt;=12,(Registration!I79)&lt;=14),"12-14 years",IF(AND((Registration!I79)&gt;=15,(Registration!I79)&lt;=17),"15-17 years",IF(AND((Registration!I79)&gt;=18,(Registration!I79)&lt;=35),"18-35 years",IF((Registration!I79)&lt;9,"Younger than 9 years","Older than 35 years")))))</f>
        <v>#VALUE!</v>
      </c>
      <c r="G76" s="10">
        <f>Registration!G79</f>
        <v>0</v>
      </c>
      <c r="H76" s="2"/>
    </row>
    <row r="77" spans="2:8">
      <c r="B77" s="35">
        <f>Registration!B80</f>
        <v>70</v>
      </c>
      <c r="C77" s="10">
        <f>Registration!C80</f>
        <v>0</v>
      </c>
      <c r="D77" s="10" t="str">
        <f>IF(Registration!F80="Yes","Yes","No")</f>
        <v>No</v>
      </c>
      <c r="E77" s="8">
        <f>Registration!H80</f>
        <v>0</v>
      </c>
      <c r="F77" s="8" t="e">
        <f ca="1">IF(AND((Registration!I80)&gt;=9,(Registration!I80)&lt;=11),"9-11 years",IF(AND((Registration!I80)&gt;=12,(Registration!I80)&lt;=14),"12-14 years",IF(AND((Registration!I80)&gt;=15,(Registration!I80)&lt;=17),"15-17 years",IF(AND((Registration!I80)&gt;=18,(Registration!I80)&lt;=35),"18-35 years",IF((Registration!I80)&lt;9,"Younger than 9 years","Older than 35 years")))))</f>
        <v>#VALUE!</v>
      </c>
      <c r="G77" s="10">
        <f>Registration!G80</f>
        <v>0</v>
      </c>
      <c r="H77" s="2"/>
    </row>
    <row r="78" spans="2:8">
      <c r="B78" s="34">
        <f>Registration!B81</f>
        <v>71</v>
      </c>
      <c r="C78" s="10">
        <f>Registration!C81</f>
        <v>0</v>
      </c>
      <c r="D78" s="10" t="str">
        <f>IF(Registration!F81="Yes","Yes","No")</f>
        <v>No</v>
      </c>
      <c r="E78" s="8">
        <f>Registration!H81</f>
        <v>0</v>
      </c>
      <c r="F78" s="8" t="e">
        <f ca="1">IF(AND((Registration!I81)&gt;=9,(Registration!I81)&lt;=11),"9-11 years",IF(AND((Registration!I81)&gt;=12,(Registration!I81)&lt;=14),"12-14 years",IF(AND((Registration!I81)&gt;=15,(Registration!I81)&lt;=17),"15-17 years",IF(AND((Registration!I81)&gt;=18,(Registration!I81)&lt;=35),"18-35 years",IF((Registration!I81)&lt;9,"Younger than 9 years","Older than 35 years")))))</f>
        <v>#VALUE!</v>
      </c>
      <c r="G78" s="10">
        <f>Registration!G81</f>
        <v>0</v>
      </c>
      <c r="H78" s="2"/>
    </row>
    <row r="79" spans="2:8">
      <c r="B79" s="35">
        <f>Registration!B82</f>
        <v>72</v>
      </c>
      <c r="C79" s="10">
        <f>Registration!C82</f>
        <v>0</v>
      </c>
      <c r="D79" s="10" t="str">
        <f>IF(Registration!F82="Yes","Yes","No")</f>
        <v>No</v>
      </c>
      <c r="E79" s="8">
        <f>Registration!H82</f>
        <v>0</v>
      </c>
      <c r="F79" s="8" t="e">
        <f ca="1">IF(AND((Registration!I82)&gt;=9,(Registration!I82)&lt;=11),"9-11 years",IF(AND((Registration!I82)&gt;=12,(Registration!I82)&lt;=14),"12-14 years",IF(AND((Registration!I82)&gt;=15,(Registration!I82)&lt;=17),"15-17 years",IF(AND((Registration!I82)&gt;=18,(Registration!I82)&lt;=35),"18-35 years",IF((Registration!I82)&lt;9,"Younger than 9 years","Older than 35 years")))))</f>
        <v>#VALUE!</v>
      </c>
      <c r="G79" s="10">
        <f>Registration!G82</f>
        <v>0</v>
      </c>
      <c r="H79" s="2"/>
    </row>
    <row r="80" spans="2:8">
      <c r="B80" s="34">
        <f>Registration!B83</f>
        <v>73</v>
      </c>
      <c r="C80" s="10">
        <f>Registration!C83</f>
        <v>0</v>
      </c>
      <c r="D80" s="10" t="str">
        <f>IF(Registration!F83="Yes","Yes","No")</f>
        <v>No</v>
      </c>
      <c r="E80" s="8">
        <f>Registration!H83</f>
        <v>0</v>
      </c>
      <c r="F80" s="8" t="e">
        <f ca="1">IF(AND((Registration!I83)&gt;=9,(Registration!I83)&lt;=11),"9-11 years",IF(AND((Registration!I83)&gt;=12,(Registration!I83)&lt;=14),"12-14 years",IF(AND((Registration!I83)&gt;=15,(Registration!I83)&lt;=17),"15-17 years",IF(AND((Registration!I83)&gt;=18,(Registration!I83)&lt;=35),"18-35 years",IF((Registration!I83)&lt;9,"Younger than 9 years","Older than 35 years")))))</f>
        <v>#VALUE!</v>
      </c>
      <c r="G80" s="10">
        <f>Registration!G83</f>
        <v>0</v>
      </c>
      <c r="H80" s="2"/>
    </row>
    <row r="81" spans="2:8">
      <c r="B81" s="35">
        <f>Registration!B84</f>
        <v>74</v>
      </c>
      <c r="C81" s="10">
        <f>Registration!C84</f>
        <v>0</v>
      </c>
      <c r="D81" s="10" t="str">
        <f>IF(Registration!F84="Yes","Yes","No")</f>
        <v>No</v>
      </c>
      <c r="E81" s="8">
        <f>Registration!H84</f>
        <v>0</v>
      </c>
      <c r="F81" s="8" t="e">
        <f ca="1">IF(AND((Registration!I84)&gt;=9,(Registration!I84)&lt;=11),"9-11 years",IF(AND((Registration!I84)&gt;=12,(Registration!I84)&lt;=14),"12-14 years",IF(AND((Registration!I84)&gt;=15,(Registration!I84)&lt;=17),"15-17 years",IF(AND((Registration!I84)&gt;=18,(Registration!I84)&lt;=35),"18-35 years",IF((Registration!I84)&lt;9,"Younger than 9 years","Older than 35 years")))))</f>
        <v>#VALUE!</v>
      </c>
      <c r="G81" s="10">
        <f>Registration!G84</f>
        <v>0</v>
      </c>
      <c r="H81" s="2"/>
    </row>
    <row r="82" spans="2:8">
      <c r="B82" s="34">
        <f>Registration!B85</f>
        <v>75</v>
      </c>
      <c r="C82" s="10">
        <f>Registration!C85</f>
        <v>0</v>
      </c>
      <c r="D82" s="10" t="str">
        <f>IF(Registration!F85="Yes","Yes","No")</f>
        <v>No</v>
      </c>
      <c r="E82" s="8">
        <f>Registration!H85</f>
        <v>0</v>
      </c>
      <c r="F82" s="8" t="e">
        <f ca="1">IF(AND((Registration!I85)&gt;=9,(Registration!I85)&lt;=11),"9-11 years",IF(AND((Registration!I85)&gt;=12,(Registration!I85)&lt;=14),"12-14 years",IF(AND((Registration!I85)&gt;=15,(Registration!I85)&lt;=17),"15-17 years",IF(AND((Registration!I85)&gt;=18,(Registration!I85)&lt;=35),"18-35 years",IF((Registration!I85)&lt;9,"Younger than 9 years","Older than 35 years")))))</f>
        <v>#VALUE!</v>
      </c>
      <c r="G82" s="10">
        <f>Registration!G85</f>
        <v>0</v>
      </c>
      <c r="H82" s="2"/>
    </row>
    <row r="83" spans="2:8">
      <c r="B83" s="35">
        <f>Registration!B86</f>
        <v>76</v>
      </c>
      <c r="C83" s="10">
        <f>Registration!C86</f>
        <v>0</v>
      </c>
      <c r="D83" s="10" t="str">
        <f>IF(Registration!F86="Yes","Yes","No")</f>
        <v>No</v>
      </c>
      <c r="E83" s="8">
        <f>Registration!H86</f>
        <v>0</v>
      </c>
      <c r="F83" s="8" t="e">
        <f ca="1">IF(AND((Registration!I86)&gt;=9,(Registration!I86)&lt;=11),"9-11 years",IF(AND((Registration!I86)&gt;=12,(Registration!I86)&lt;=14),"12-14 years",IF(AND((Registration!I86)&gt;=15,(Registration!I86)&lt;=17),"15-17 years",IF(AND((Registration!I86)&gt;=18,(Registration!I86)&lt;=35),"18-35 years",IF((Registration!I86)&lt;9,"Younger than 9 years","Older than 35 years")))))</f>
        <v>#VALUE!</v>
      </c>
      <c r="G83" s="10">
        <f>Registration!G86</f>
        <v>0</v>
      </c>
      <c r="H83" s="2"/>
    </row>
    <row r="84" spans="2:8">
      <c r="B84" s="34">
        <f>Registration!B87</f>
        <v>77</v>
      </c>
      <c r="C84" s="10">
        <f>Registration!C87</f>
        <v>0</v>
      </c>
      <c r="D84" s="10" t="str">
        <f>IF(Registration!F87="Yes","Yes","No")</f>
        <v>No</v>
      </c>
      <c r="E84" s="8">
        <f>Registration!H87</f>
        <v>0</v>
      </c>
      <c r="F84" s="8" t="e">
        <f ca="1">IF(AND((Registration!I87)&gt;=9,(Registration!I87)&lt;=11),"9-11 years",IF(AND((Registration!I87)&gt;=12,(Registration!I87)&lt;=14),"12-14 years",IF(AND((Registration!I87)&gt;=15,(Registration!I87)&lt;=17),"15-17 years",IF(AND((Registration!I87)&gt;=18,(Registration!I87)&lt;=35),"18-35 years",IF((Registration!I87)&lt;9,"Younger than 9 years","Older than 35 years")))))</f>
        <v>#VALUE!</v>
      </c>
      <c r="G84" s="10">
        <f>Registration!G87</f>
        <v>0</v>
      </c>
      <c r="H84" s="2"/>
    </row>
    <row r="85" spans="2:8">
      <c r="B85" s="35">
        <f>Registration!B88</f>
        <v>78</v>
      </c>
      <c r="C85" s="10">
        <f>Registration!C88</f>
        <v>0</v>
      </c>
      <c r="D85" s="10" t="str">
        <f>IF(Registration!F88="Yes","Yes","No")</f>
        <v>No</v>
      </c>
      <c r="E85" s="8">
        <f>Registration!H88</f>
        <v>0</v>
      </c>
      <c r="F85" s="8" t="e">
        <f ca="1">IF(AND((Registration!I88)&gt;=9,(Registration!I88)&lt;=11),"9-11 years",IF(AND((Registration!I88)&gt;=12,(Registration!I88)&lt;=14),"12-14 years",IF(AND((Registration!I88)&gt;=15,(Registration!I88)&lt;=17),"15-17 years",IF(AND((Registration!I88)&gt;=18,(Registration!I88)&lt;=35),"18-35 years",IF((Registration!I88)&lt;9,"Younger than 9 years","Older than 35 years")))))</f>
        <v>#VALUE!</v>
      </c>
      <c r="G85" s="10">
        <f>Registration!G88</f>
        <v>0</v>
      </c>
      <c r="H85" s="2"/>
    </row>
    <row r="86" spans="2:8">
      <c r="B86" s="34">
        <f>Registration!B89</f>
        <v>79</v>
      </c>
      <c r="C86" s="10">
        <f>Registration!C89</f>
        <v>0</v>
      </c>
      <c r="D86" s="10" t="str">
        <f>IF(Registration!F89="Yes","Yes","No")</f>
        <v>No</v>
      </c>
      <c r="E86" s="8">
        <f>Registration!H89</f>
        <v>0</v>
      </c>
      <c r="F86" s="8" t="e">
        <f ca="1">IF(AND((Registration!I89)&gt;=9,(Registration!I89)&lt;=11),"9-11 years",IF(AND((Registration!I89)&gt;=12,(Registration!I89)&lt;=14),"12-14 years",IF(AND((Registration!I89)&gt;=15,(Registration!I89)&lt;=17),"15-17 years",IF(AND((Registration!I89)&gt;=18,(Registration!I89)&lt;=35),"18-35 years",IF((Registration!I89)&lt;9,"Younger than 9 years","Older than 35 years")))))</f>
        <v>#VALUE!</v>
      </c>
      <c r="G86" s="10">
        <f>Registration!G89</f>
        <v>0</v>
      </c>
      <c r="H86" s="2"/>
    </row>
    <row r="87" spans="2:8">
      <c r="B87" s="35">
        <f>Registration!B90</f>
        <v>80</v>
      </c>
      <c r="C87" s="10">
        <f>Registration!C90</f>
        <v>0</v>
      </c>
      <c r="D87" s="10" t="str">
        <f>IF(Registration!F90="Yes","Yes","No")</f>
        <v>No</v>
      </c>
      <c r="E87" s="8">
        <f>Registration!H90</f>
        <v>0</v>
      </c>
      <c r="F87" s="8" t="e">
        <f ca="1">IF(AND((Registration!I90)&gt;=9,(Registration!I90)&lt;=11),"9-11 years",IF(AND((Registration!I90)&gt;=12,(Registration!I90)&lt;=14),"12-14 years",IF(AND((Registration!I90)&gt;=15,(Registration!I90)&lt;=17),"15-17 years",IF(AND((Registration!I90)&gt;=18,(Registration!I90)&lt;=35),"18-35 years",IF((Registration!I90)&lt;9,"Younger than 9 years","Older than 35 years")))))</f>
        <v>#VALUE!</v>
      </c>
      <c r="G87" s="10">
        <f>Registration!G90</f>
        <v>0</v>
      </c>
      <c r="H87" s="2"/>
    </row>
    <row r="88" spans="2:8">
      <c r="B88" s="34">
        <f>Registration!B91</f>
        <v>81</v>
      </c>
      <c r="C88" s="10">
        <f>Registration!C91</f>
        <v>0</v>
      </c>
      <c r="D88" s="10" t="str">
        <f>IF(Registration!F91="Yes","Yes","No")</f>
        <v>No</v>
      </c>
      <c r="E88" s="8">
        <f>Registration!H91</f>
        <v>0</v>
      </c>
      <c r="F88" s="8" t="e">
        <f ca="1">IF(AND((Registration!I91)&gt;=9,(Registration!I91)&lt;=11),"9-11 years",IF(AND((Registration!I91)&gt;=12,(Registration!I91)&lt;=14),"12-14 years",IF(AND((Registration!I91)&gt;=15,(Registration!I91)&lt;=17),"15-17 years",IF(AND((Registration!I91)&gt;=18,(Registration!I91)&lt;=35),"18-35 years",IF((Registration!I91)&lt;9,"Younger than 9 years","Older than 35 years")))))</f>
        <v>#VALUE!</v>
      </c>
      <c r="G88" s="10">
        <f>Registration!G91</f>
        <v>0</v>
      </c>
      <c r="H88" s="2"/>
    </row>
    <row r="89" spans="2:8">
      <c r="B89" s="35">
        <f>Registration!B92</f>
        <v>82</v>
      </c>
      <c r="C89" s="10">
        <f>Registration!C92</f>
        <v>0</v>
      </c>
      <c r="D89" s="10" t="str">
        <f>IF(Registration!F92="Yes","Yes","No")</f>
        <v>No</v>
      </c>
      <c r="E89" s="8">
        <f>Registration!H92</f>
        <v>0</v>
      </c>
      <c r="F89" s="8" t="e">
        <f ca="1">IF(AND((Registration!I92)&gt;=9,(Registration!I92)&lt;=11),"9-11 years",IF(AND((Registration!I92)&gt;=12,(Registration!I92)&lt;=14),"12-14 years",IF(AND((Registration!I92)&gt;=15,(Registration!I92)&lt;=17),"15-17 years",IF(AND((Registration!I92)&gt;=18,(Registration!I92)&lt;=35),"18-35 years",IF((Registration!I92)&lt;9,"Younger than 9 years","Older than 35 years")))))</f>
        <v>#VALUE!</v>
      </c>
      <c r="G89" s="10">
        <f>Registration!G92</f>
        <v>0</v>
      </c>
      <c r="H89" s="2"/>
    </row>
    <row r="90" spans="2:8">
      <c r="B90" s="34">
        <f>Registration!B93</f>
        <v>83</v>
      </c>
      <c r="C90" s="10">
        <f>Registration!C93</f>
        <v>0</v>
      </c>
      <c r="D90" s="10" t="str">
        <f>IF(Registration!F93="Yes","Yes","No")</f>
        <v>No</v>
      </c>
      <c r="E90" s="8">
        <f>Registration!H93</f>
        <v>0</v>
      </c>
      <c r="F90" s="8" t="e">
        <f ca="1">IF(AND((Registration!I93)&gt;=9,(Registration!I93)&lt;=11),"9-11 years",IF(AND((Registration!I93)&gt;=12,(Registration!I93)&lt;=14),"12-14 years",IF(AND((Registration!I93)&gt;=15,(Registration!I93)&lt;=17),"15-17 years",IF(AND((Registration!I93)&gt;=18,(Registration!I93)&lt;=35),"18-35 years",IF((Registration!I93)&lt;9,"Younger than 9 years","Older than 35 years")))))</f>
        <v>#VALUE!</v>
      </c>
      <c r="G90" s="10">
        <f>Registration!G93</f>
        <v>0</v>
      </c>
      <c r="H90" s="2"/>
    </row>
    <row r="91" spans="2:8">
      <c r="B91" s="35">
        <f>Registration!B94</f>
        <v>84</v>
      </c>
      <c r="C91" s="10">
        <f>Registration!C94</f>
        <v>0</v>
      </c>
      <c r="D91" s="10" t="str">
        <f>IF(Registration!F94="Yes","Yes","No")</f>
        <v>No</v>
      </c>
      <c r="E91" s="8">
        <f>Registration!H94</f>
        <v>0</v>
      </c>
      <c r="F91" s="8" t="e">
        <f ca="1">IF(AND((Registration!I94)&gt;=9,(Registration!I94)&lt;=11),"9-11 years",IF(AND((Registration!I94)&gt;=12,(Registration!I94)&lt;=14),"12-14 years",IF(AND((Registration!I94)&gt;=15,(Registration!I94)&lt;=17),"15-17 years",IF(AND((Registration!I94)&gt;=18,(Registration!I94)&lt;=35),"18-35 years",IF((Registration!I94)&lt;9,"Younger than 9 years","Older than 35 years")))))</f>
        <v>#VALUE!</v>
      </c>
      <c r="G91" s="10">
        <f>Registration!G94</f>
        <v>0</v>
      </c>
      <c r="H91" s="2"/>
    </row>
    <row r="92" spans="2:8">
      <c r="B92" s="34">
        <f>Registration!B95</f>
        <v>85</v>
      </c>
      <c r="C92" s="10">
        <f>Registration!C95</f>
        <v>0</v>
      </c>
      <c r="D92" s="10" t="str">
        <f>IF(Registration!F95="Yes","Yes","No")</f>
        <v>No</v>
      </c>
      <c r="E92" s="8">
        <f>Registration!H95</f>
        <v>0</v>
      </c>
      <c r="F92" s="8" t="e">
        <f ca="1">IF(AND((Registration!I95)&gt;=9,(Registration!I95)&lt;=11),"9-11 years",IF(AND((Registration!I95)&gt;=12,(Registration!I95)&lt;=14),"12-14 years",IF(AND((Registration!I95)&gt;=15,(Registration!I95)&lt;=17),"15-17 years",IF(AND((Registration!I95)&gt;=18,(Registration!I95)&lt;=35),"18-35 years",IF((Registration!I95)&lt;9,"Younger than 9 years","Older than 35 years")))))</f>
        <v>#VALUE!</v>
      </c>
      <c r="G92" s="10">
        <f>Registration!G95</f>
        <v>0</v>
      </c>
      <c r="H92" s="2"/>
    </row>
    <row r="93" spans="2:8">
      <c r="B93" s="35">
        <f>Registration!B96</f>
        <v>86</v>
      </c>
      <c r="C93" s="10">
        <f>Registration!C96</f>
        <v>0</v>
      </c>
      <c r="D93" s="10" t="str">
        <f>IF(Registration!F96="Yes","Yes","No")</f>
        <v>No</v>
      </c>
      <c r="E93" s="8">
        <f>Registration!H96</f>
        <v>0</v>
      </c>
      <c r="F93" s="8" t="e">
        <f ca="1">IF(AND((Registration!I96)&gt;=9,(Registration!I96)&lt;=11),"9-11 years",IF(AND((Registration!I96)&gt;=12,(Registration!I96)&lt;=14),"12-14 years",IF(AND((Registration!I96)&gt;=15,(Registration!I96)&lt;=17),"15-17 years",IF(AND((Registration!I96)&gt;=18,(Registration!I96)&lt;=35),"18-35 years",IF((Registration!I96)&lt;9,"Younger than 9 years","Older than 35 years")))))</f>
        <v>#VALUE!</v>
      </c>
      <c r="G93" s="10">
        <f>Registration!G96</f>
        <v>0</v>
      </c>
      <c r="H93" s="2"/>
    </row>
    <row r="94" spans="2:8">
      <c r="B94" s="34">
        <f>Registration!B97</f>
        <v>87</v>
      </c>
      <c r="C94" s="10">
        <f>Registration!C97</f>
        <v>0</v>
      </c>
      <c r="D94" s="10" t="str">
        <f>IF(Registration!F97="Yes","Yes","No")</f>
        <v>No</v>
      </c>
      <c r="E94" s="8">
        <f>Registration!H97</f>
        <v>0</v>
      </c>
      <c r="F94" s="8" t="e">
        <f ca="1">IF(AND((Registration!I97)&gt;=9,(Registration!I97)&lt;=11),"9-11 years",IF(AND((Registration!I97)&gt;=12,(Registration!I97)&lt;=14),"12-14 years",IF(AND((Registration!I97)&gt;=15,(Registration!I97)&lt;=17),"15-17 years",IF(AND((Registration!I97)&gt;=18,(Registration!I97)&lt;=35),"18-35 years",IF((Registration!I97)&lt;9,"Younger than 9 years","Older than 35 years")))))</f>
        <v>#VALUE!</v>
      </c>
      <c r="G94" s="10">
        <f>Registration!G97</f>
        <v>0</v>
      </c>
      <c r="H94" s="2"/>
    </row>
    <row r="95" spans="2:8">
      <c r="B95" s="35">
        <f>Registration!B98</f>
        <v>88</v>
      </c>
      <c r="C95" s="10">
        <f>Registration!C98</f>
        <v>0</v>
      </c>
      <c r="D95" s="10" t="str">
        <f>IF(Registration!F98="Yes","Yes","No")</f>
        <v>No</v>
      </c>
      <c r="E95" s="8">
        <f>Registration!H98</f>
        <v>0</v>
      </c>
      <c r="F95" s="8" t="e">
        <f ca="1">IF(AND((Registration!I98)&gt;=9,(Registration!I98)&lt;=11),"9-11 years",IF(AND((Registration!I98)&gt;=12,(Registration!I98)&lt;=14),"12-14 years",IF(AND((Registration!I98)&gt;=15,(Registration!I98)&lt;=17),"15-17 years",IF(AND((Registration!I98)&gt;=18,(Registration!I98)&lt;=35),"18-35 years",IF((Registration!I98)&lt;9,"Younger than 9 years","Older than 35 years")))))</f>
        <v>#VALUE!</v>
      </c>
      <c r="G95" s="10">
        <f>Registration!G98</f>
        <v>0</v>
      </c>
      <c r="H95" s="2"/>
    </row>
    <row r="96" spans="2:8">
      <c r="B96" s="34">
        <f>Registration!B99</f>
        <v>89</v>
      </c>
      <c r="C96" s="10">
        <f>Registration!C99</f>
        <v>0</v>
      </c>
      <c r="D96" s="10" t="str">
        <f>IF(Registration!F99="Yes","Yes","No")</f>
        <v>No</v>
      </c>
      <c r="E96" s="8">
        <f>Registration!H99</f>
        <v>0</v>
      </c>
      <c r="F96" s="8" t="e">
        <f ca="1">IF(AND((Registration!I99)&gt;=9,(Registration!I99)&lt;=11),"9-11 years",IF(AND((Registration!I99)&gt;=12,(Registration!I99)&lt;=14),"12-14 years",IF(AND((Registration!I99)&gt;=15,(Registration!I99)&lt;=17),"15-17 years",IF(AND((Registration!I99)&gt;=18,(Registration!I99)&lt;=35),"18-35 years",IF((Registration!I99)&lt;9,"Younger than 9 years","Older than 35 years")))))</f>
        <v>#VALUE!</v>
      </c>
      <c r="G96" s="10">
        <f>Registration!G99</f>
        <v>0</v>
      </c>
      <c r="H96" s="2"/>
    </row>
    <row r="97" spans="2:8">
      <c r="B97" s="35">
        <f>Registration!B100</f>
        <v>90</v>
      </c>
      <c r="C97" s="10">
        <f>Registration!C100</f>
        <v>0</v>
      </c>
      <c r="D97" s="10" t="str">
        <f>IF(Registration!F100="Yes","Yes","No")</f>
        <v>No</v>
      </c>
      <c r="E97" s="8">
        <f>Registration!H100</f>
        <v>0</v>
      </c>
      <c r="F97" s="8" t="e">
        <f ca="1">IF(AND((Registration!I100)&gt;=9,(Registration!I100)&lt;=11),"9-11 years",IF(AND((Registration!I100)&gt;=12,(Registration!I100)&lt;=14),"12-14 years",IF(AND((Registration!I100)&gt;=15,(Registration!I100)&lt;=17),"15-17 years",IF(AND((Registration!I100)&gt;=18,(Registration!I100)&lt;=35),"18-35 years",IF((Registration!I100)&lt;9,"Younger than 9 years","Older than 35 years")))))</f>
        <v>#VALUE!</v>
      </c>
      <c r="G97" s="10">
        <f>Registration!G100</f>
        <v>0</v>
      </c>
      <c r="H97" s="2"/>
    </row>
    <row r="98" spans="2:8">
      <c r="B98" s="34">
        <f>Registration!B101</f>
        <v>91</v>
      </c>
      <c r="C98" s="10">
        <f>Registration!C101</f>
        <v>0</v>
      </c>
      <c r="D98" s="10" t="str">
        <f>IF(Registration!F101="Yes","Yes","No")</f>
        <v>No</v>
      </c>
      <c r="E98" s="8">
        <f>Registration!H101</f>
        <v>0</v>
      </c>
      <c r="F98" s="8" t="e">
        <f ca="1">IF(AND((Registration!I101)&gt;=9,(Registration!I101)&lt;=11),"9-11 years",IF(AND((Registration!I101)&gt;=12,(Registration!I101)&lt;=14),"12-14 years",IF(AND((Registration!I101)&gt;=15,(Registration!I101)&lt;=17),"15-17 years",IF(AND((Registration!I101)&gt;=18,(Registration!I101)&lt;=35),"18-35 years",IF((Registration!I101)&lt;9,"Younger than 9 years","Older than 35 years")))))</f>
        <v>#VALUE!</v>
      </c>
      <c r="G98" s="10">
        <f>Registration!G101</f>
        <v>0</v>
      </c>
      <c r="H98" s="2"/>
    </row>
    <row r="99" spans="2:8">
      <c r="B99" s="35">
        <f>Registration!B102</f>
        <v>92</v>
      </c>
      <c r="C99" s="10">
        <f>Registration!C102</f>
        <v>0</v>
      </c>
      <c r="D99" s="10" t="str">
        <f>IF(Registration!F102="Yes","Yes","No")</f>
        <v>No</v>
      </c>
      <c r="E99" s="8">
        <f>Registration!H102</f>
        <v>0</v>
      </c>
      <c r="F99" s="8" t="e">
        <f ca="1">IF(AND((Registration!I102)&gt;=9,(Registration!I102)&lt;=11),"9-11 years",IF(AND((Registration!I102)&gt;=12,(Registration!I102)&lt;=14),"12-14 years",IF(AND((Registration!I102)&gt;=15,(Registration!I102)&lt;=17),"15-17 years",IF(AND((Registration!I102)&gt;=18,(Registration!I102)&lt;=35),"18-35 years",IF((Registration!I102)&lt;9,"Younger than 9 years","Older than 35 years")))))</f>
        <v>#VALUE!</v>
      </c>
      <c r="G99" s="10">
        <f>Registration!G102</f>
        <v>0</v>
      </c>
      <c r="H99" s="2"/>
    </row>
    <row r="100" spans="2:8">
      <c r="B100" s="34">
        <f>Registration!B103</f>
        <v>93</v>
      </c>
      <c r="C100" s="10">
        <f>Registration!C103</f>
        <v>0</v>
      </c>
      <c r="D100" s="10" t="str">
        <f>IF(Registration!F103="Yes","Yes","No")</f>
        <v>No</v>
      </c>
      <c r="E100" s="8">
        <f>Registration!H103</f>
        <v>0</v>
      </c>
      <c r="F100" s="8" t="e">
        <f ca="1">IF(AND((Registration!I103)&gt;=9,(Registration!I103)&lt;=11),"9-11 years",IF(AND((Registration!I103)&gt;=12,(Registration!I103)&lt;=14),"12-14 years",IF(AND((Registration!I103)&gt;=15,(Registration!I103)&lt;=17),"15-17 years",IF(AND((Registration!I103)&gt;=18,(Registration!I103)&lt;=35),"18-35 years",IF((Registration!I103)&lt;9,"Younger than 9 years","Older than 35 years")))))</f>
        <v>#VALUE!</v>
      </c>
      <c r="G100" s="10">
        <f>Registration!G103</f>
        <v>0</v>
      </c>
      <c r="H100" s="2"/>
    </row>
    <row r="101" spans="2:8">
      <c r="B101" s="35">
        <f>Registration!B104</f>
        <v>94</v>
      </c>
      <c r="C101" s="10">
        <f>Registration!C104</f>
        <v>0</v>
      </c>
      <c r="D101" s="10" t="str">
        <f>IF(Registration!F104="Yes","Yes","No")</f>
        <v>No</v>
      </c>
      <c r="E101" s="8">
        <f>Registration!H104</f>
        <v>0</v>
      </c>
      <c r="F101" s="8" t="e">
        <f ca="1">IF(AND((Registration!I104)&gt;=9,(Registration!I104)&lt;=11),"9-11 years",IF(AND((Registration!I104)&gt;=12,(Registration!I104)&lt;=14),"12-14 years",IF(AND((Registration!I104)&gt;=15,(Registration!I104)&lt;=17),"15-17 years",IF(AND((Registration!I104)&gt;=18,(Registration!I104)&lt;=35),"18-35 years",IF((Registration!I104)&lt;9,"Younger than 9 years","Older than 35 years")))))</f>
        <v>#VALUE!</v>
      </c>
      <c r="G101" s="10">
        <f>Registration!G104</f>
        <v>0</v>
      </c>
      <c r="H101" s="2"/>
    </row>
    <row r="102" spans="2:8">
      <c r="B102" s="34">
        <f>Registration!B105</f>
        <v>95</v>
      </c>
      <c r="C102" s="10">
        <f>Registration!C105</f>
        <v>0</v>
      </c>
      <c r="D102" s="10" t="str">
        <f>IF(Registration!F105="Yes","Yes","No")</f>
        <v>No</v>
      </c>
      <c r="E102" s="8">
        <f>Registration!H105</f>
        <v>0</v>
      </c>
      <c r="F102" s="8" t="e">
        <f ca="1">IF(AND((Registration!I105)&gt;=9,(Registration!I105)&lt;=11),"9-11 years",IF(AND((Registration!I105)&gt;=12,(Registration!I105)&lt;=14),"12-14 years",IF(AND((Registration!I105)&gt;=15,(Registration!I105)&lt;=17),"15-17 years",IF(AND((Registration!I105)&gt;=18,(Registration!I105)&lt;=35),"18-35 years",IF((Registration!I105)&lt;9,"Younger than 9 years","Older than 35 years")))))</f>
        <v>#VALUE!</v>
      </c>
      <c r="G102" s="10">
        <f>Registration!G105</f>
        <v>0</v>
      </c>
      <c r="H102" s="2"/>
    </row>
    <row r="103" spans="2:8">
      <c r="B103" s="35">
        <f>Registration!B106</f>
        <v>96</v>
      </c>
      <c r="C103" s="10">
        <f>Registration!C106</f>
        <v>0</v>
      </c>
      <c r="D103" s="10" t="str">
        <f>IF(Registration!F106="Yes","Yes","No")</f>
        <v>No</v>
      </c>
      <c r="E103" s="8">
        <f>Registration!H106</f>
        <v>0</v>
      </c>
      <c r="F103" s="8" t="e">
        <f ca="1">IF(AND((Registration!I106)&gt;=9,(Registration!I106)&lt;=11),"9-11 years",IF(AND((Registration!I106)&gt;=12,(Registration!I106)&lt;=14),"12-14 years",IF(AND((Registration!I106)&gt;=15,(Registration!I106)&lt;=17),"15-17 years",IF(AND((Registration!I106)&gt;=18,(Registration!I106)&lt;=35),"18-35 years",IF((Registration!I106)&lt;9,"Younger than 9 years","Older than 35 years")))))</f>
        <v>#VALUE!</v>
      </c>
      <c r="G103" s="10">
        <f>Registration!G106</f>
        <v>0</v>
      </c>
      <c r="H103" s="2"/>
    </row>
    <row r="104" spans="2:8">
      <c r="B104" s="34">
        <f>Registration!B107</f>
        <v>97</v>
      </c>
      <c r="C104" s="10">
        <f>Registration!C107</f>
        <v>0</v>
      </c>
      <c r="D104" s="10" t="str">
        <f>IF(Registration!F107="Yes","Yes","No")</f>
        <v>No</v>
      </c>
      <c r="E104" s="8">
        <f>Registration!H107</f>
        <v>0</v>
      </c>
      <c r="F104" s="8" t="e">
        <f ca="1">IF(AND((Registration!I107)&gt;=9,(Registration!I107)&lt;=11),"9-11 years",IF(AND((Registration!I107)&gt;=12,(Registration!I107)&lt;=14),"12-14 years",IF(AND((Registration!I107)&gt;=15,(Registration!I107)&lt;=17),"15-17 years",IF(AND((Registration!I107)&gt;=18,(Registration!I107)&lt;=35),"18-35 years",IF((Registration!I107)&lt;9,"Younger than 9 years","Older than 35 years")))))</f>
        <v>#VALUE!</v>
      </c>
      <c r="G104" s="10">
        <f>Registration!G107</f>
        <v>0</v>
      </c>
      <c r="H104" s="2"/>
    </row>
    <row r="105" spans="2:8">
      <c r="B105" s="35">
        <f>Registration!B108</f>
        <v>98</v>
      </c>
      <c r="C105" s="10">
        <f>Registration!C108</f>
        <v>0</v>
      </c>
      <c r="D105" s="10" t="str">
        <f>IF(Registration!F108="Yes","Yes","No")</f>
        <v>No</v>
      </c>
      <c r="E105" s="8">
        <f>Registration!H108</f>
        <v>0</v>
      </c>
      <c r="F105" s="8" t="e">
        <f ca="1">IF(AND((Registration!I108)&gt;=9,(Registration!I108)&lt;=11),"9-11 years",IF(AND((Registration!I108)&gt;=12,(Registration!I108)&lt;=14),"12-14 years",IF(AND((Registration!I108)&gt;=15,(Registration!I108)&lt;=17),"15-17 years",IF(AND((Registration!I108)&gt;=18,(Registration!I108)&lt;=35),"18-35 years",IF((Registration!I108)&lt;9,"Younger than 9 years","Older than 35 years")))))</f>
        <v>#VALUE!</v>
      </c>
      <c r="G105" s="10">
        <f>Registration!G108</f>
        <v>0</v>
      </c>
      <c r="H105" s="2"/>
    </row>
    <row r="106" spans="2:8">
      <c r="B106" s="34">
        <f>Registration!B109</f>
        <v>99</v>
      </c>
      <c r="C106" s="10">
        <f>Registration!C109</f>
        <v>0</v>
      </c>
      <c r="D106" s="10" t="str">
        <f>IF(Registration!F109="Yes","Yes","No")</f>
        <v>No</v>
      </c>
      <c r="E106" s="8">
        <f>Registration!H109</f>
        <v>0</v>
      </c>
      <c r="F106" s="8" t="e">
        <f ca="1">IF(AND((Registration!I109)&gt;=9,(Registration!I109)&lt;=11),"9-11 years",IF(AND((Registration!I109)&gt;=12,(Registration!I109)&lt;=14),"12-14 years",IF(AND((Registration!I109)&gt;=15,(Registration!I109)&lt;=17),"15-17 years",IF(AND((Registration!I109)&gt;=18,(Registration!I109)&lt;=35),"18-35 years",IF((Registration!I109)&lt;9,"Younger than 9 years","Older than 35 years")))))</f>
        <v>#VALUE!</v>
      </c>
      <c r="G106" s="10">
        <f>Registration!G109</f>
        <v>0</v>
      </c>
      <c r="H106" s="2"/>
    </row>
    <row r="107" spans="2:8">
      <c r="B107" s="35">
        <f>Registration!B110</f>
        <v>100</v>
      </c>
      <c r="C107" s="10">
        <f>Registration!C110</f>
        <v>0</v>
      </c>
      <c r="D107" s="10" t="str">
        <f>IF(Registration!F110="Yes","Yes","No")</f>
        <v>No</v>
      </c>
      <c r="E107" s="8">
        <f>Registration!H110</f>
        <v>0</v>
      </c>
      <c r="F107" s="8" t="e">
        <f ca="1">IF(AND((Registration!I110)&gt;=9,(Registration!I110)&lt;=11),"9-11 years",IF(AND((Registration!I110)&gt;=12,(Registration!I110)&lt;=14),"12-14 years",IF(AND((Registration!I110)&gt;=15,(Registration!I110)&lt;=17),"15-17 years",IF(AND((Registration!I110)&gt;=18,(Registration!I110)&lt;=35),"18-35 years",IF((Registration!I110)&lt;9,"Younger than 9 years","Older than 35 years")))))</f>
        <v>#VALUE!</v>
      </c>
      <c r="G107" s="10">
        <f>Registration!G110</f>
        <v>0</v>
      </c>
      <c r="H107" s="2"/>
    </row>
    <row r="108" spans="2:8">
      <c r="B108" s="34">
        <f>Registration!B111</f>
        <v>101</v>
      </c>
      <c r="C108" s="10">
        <f>Registration!C111</f>
        <v>0</v>
      </c>
      <c r="D108" s="10" t="str">
        <f>IF(Registration!F111="Yes","Yes","No")</f>
        <v>No</v>
      </c>
      <c r="E108" s="8">
        <f>Registration!H111</f>
        <v>0</v>
      </c>
      <c r="F108" s="8" t="e">
        <f ca="1">IF(AND((Registration!I111)&gt;=9,(Registration!I111)&lt;=11),"9-11 years",IF(AND((Registration!I111)&gt;=12,(Registration!I111)&lt;=14),"12-14 years",IF(AND((Registration!I111)&gt;=15,(Registration!I111)&lt;=17),"15-17 years",IF(AND((Registration!I111)&gt;=18,(Registration!I111)&lt;=35),"18-35 years",IF((Registration!I111)&lt;9,"Younger than 9 years","Older than 35 years")))))</f>
        <v>#VALUE!</v>
      </c>
      <c r="G108" s="10">
        <f>Registration!G111</f>
        <v>0</v>
      </c>
      <c r="H108" s="2"/>
    </row>
    <row r="109" spans="2:8">
      <c r="B109" s="35">
        <f>Registration!B112</f>
        <v>102</v>
      </c>
      <c r="C109" s="10">
        <f>Registration!C112</f>
        <v>0</v>
      </c>
      <c r="D109" s="10" t="str">
        <f>IF(Registration!F112="Yes","Yes","No")</f>
        <v>No</v>
      </c>
      <c r="E109" s="8">
        <f>Registration!H112</f>
        <v>0</v>
      </c>
      <c r="F109" s="8" t="e">
        <f ca="1">IF(AND((Registration!I112)&gt;=9,(Registration!I112)&lt;=11),"9-11 years",IF(AND((Registration!I112)&gt;=12,(Registration!I112)&lt;=14),"12-14 years",IF(AND((Registration!I112)&gt;=15,(Registration!I112)&lt;=17),"15-17 years",IF(AND((Registration!I112)&gt;=18,(Registration!I112)&lt;=35),"18-35 years",IF((Registration!I112)&lt;9,"Younger than 9 years","Older than 35 years")))))</f>
        <v>#VALUE!</v>
      </c>
      <c r="G109" s="10">
        <f>Registration!G112</f>
        <v>0</v>
      </c>
      <c r="H109" s="2"/>
    </row>
    <row r="110" spans="2:8">
      <c r="B110" s="34">
        <f>Registration!B113</f>
        <v>103</v>
      </c>
      <c r="C110" s="10">
        <f>Registration!C113</f>
        <v>0</v>
      </c>
      <c r="D110" s="10" t="str">
        <f>IF(Registration!F113="Yes","Yes","No")</f>
        <v>No</v>
      </c>
      <c r="E110" s="8">
        <f>Registration!H113</f>
        <v>0</v>
      </c>
      <c r="F110" s="8" t="e">
        <f ca="1">IF(AND((Registration!I113)&gt;=9,(Registration!I113)&lt;=11),"9-11 years",IF(AND((Registration!I113)&gt;=12,(Registration!I113)&lt;=14),"12-14 years",IF(AND((Registration!I113)&gt;=15,(Registration!I113)&lt;=17),"15-17 years",IF(AND((Registration!I113)&gt;=18,(Registration!I113)&lt;=35),"18-35 years",IF((Registration!I113)&lt;9,"Younger than 9 years","Older than 35 years")))))</f>
        <v>#VALUE!</v>
      </c>
      <c r="G110" s="10">
        <f>Registration!G113</f>
        <v>0</v>
      </c>
      <c r="H110" s="2"/>
    </row>
    <row r="111" spans="2:8">
      <c r="B111" s="35">
        <f>Registration!B114</f>
        <v>104</v>
      </c>
      <c r="C111" s="10">
        <f>Registration!C114</f>
        <v>0</v>
      </c>
      <c r="D111" s="10" t="str">
        <f>IF(Registration!F114="Yes","Yes","No")</f>
        <v>No</v>
      </c>
      <c r="E111" s="8">
        <f>Registration!H114</f>
        <v>0</v>
      </c>
      <c r="F111" s="8" t="e">
        <f ca="1">IF(AND((Registration!I114)&gt;=9,(Registration!I114)&lt;=11),"9-11 years",IF(AND((Registration!I114)&gt;=12,(Registration!I114)&lt;=14),"12-14 years",IF(AND((Registration!I114)&gt;=15,(Registration!I114)&lt;=17),"15-17 years",IF(AND((Registration!I114)&gt;=18,(Registration!I114)&lt;=35),"18-35 years",IF((Registration!I114)&lt;9,"Younger than 9 years","Older than 35 years")))))</f>
        <v>#VALUE!</v>
      </c>
      <c r="G111" s="10">
        <f>Registration!G114</f>
        <v>0</v>
      </c>
      <c r="H111" s="2"/>
    </row>
    <row r="112" spans="2:8">
      <c r="B112" s="34">
        <f>Registration!B115</f>
        <v>105</v>
      </c>
      <c r="C112" s="10">
        <f>Registration!C115</f>
        <v>0</v>
      </c>
      <c r="D112" s="10" t="str">
        <f>IF(Registration!F115="Yes","Yes","No")</f>
        <v>No</v>
      </c>
      <c r="E112" s="8">
        <f>Registration!H115</f>
        <v>0</v>
      </c>
      <c r="F112" s="8" t="e">
        <f ca="1">IF(AND((Registration!I115)&gt;=9,(Registration!I115)&lt;=11),"9-11 years",IF(AND((Registration!I115)&gt;=12,(Registration!I115)&lt;=14),"12-14 years",IF(AND((Registration!I115)&gt;=15,(Registration!I115)&lt;=17),"15-17 years",IF(AND((Registration!I115)&gt;=18,(Registration!I115)&lt;=35),"18-35 years",IF((Registration!I115)&lt;9,"Younger than 9 years","Older than 35 years")))))</f>
        <v>#VALUE!</v>
      </c>
      <c r="G112" s="10">
        <f>Registration!G115</f>
        <v>0</v>
      </c>
      <c r="H112" s="2"/>
    </row>
    <row r="113" spans="2:8">
      <c r="B113" s="35">
        <f>Registration!B116</f>
        <v>106</v>
      </c>
      <c r="C113" s="10">
        <f>Registration!C116</f>
        <v>0</v>
      </c>
      <c r="D113" s="10" t="str">
        <f>IF(Registration!F116="Yes","Yes","No")</f>
        <v>No</v>
      </c>
      <c r="E113" s="8">
        <f>Registration!H116</f>
        <v>0</v>
      </c>
      <c r="F113" s="8" t="e">
        <f ca="1">IF(AND((Registration!I116)&gt;=9,(Registration!I116)&lt;=11),"9-11 years",IF(AND((Registration!I116)&gt;=12,(Registration!I116)&lt;=14),"12-14 years",IF(AND((Registration!I116)&gt;=15,(Registration!I116)&lt;=17),"15-17 years",IF(AND((Registration!I116)&gt;=18,(Registration!I116)&lt;=35),"18-35 years",IF((Registration!I116)&lt;9,"Younger than 9 years","Older than 35 years")))))</f>
        <v>#VALUE!</v>
      </c>
      <c r="G113" s="10">
        <f>Registration!G116</f>
        <v>0</v>
      </c>
      <c r="H113" s="2"/>
    </row>
    <row r="114" spans="2:8">
      <c r="B114" s="34">
        <f>Registration!B117</f>
        <v>107</v>
      </c>
      <c r="C114" s="10">
        <f>Registration!C117</f>
        <v>0</v>
      </c>
      <c r="D114" s="10" t="str">
        <f>IF(Registration!F117="Yes","Yes","No")</f>
        <v>No</v>
      </c>
      <c r="E114" s="8">
        <f>Registration!H117</f>
        <v>0</v>
      </c>
      <c r="F114" s="8" t="e">
        <f ca="1">IF(AND((Registration!I117)&gt;=9,(Registration!I117)&lt;=11),"9-11 years",IF(AND((Registration!I117)&gt;=12,(Registration!I117)&lt;=14),"12-14 years",IF(AND((Registration!I117)&gt;=15,(Registration!I117)&lt;=17),"15-17 years",IF(AND((Registration!I117)&gt;=18,(Registration!I117)&lt;=35),"18-35 years",IF((Registration!I117)&lt;9,"Younger than 9 years","Older than 35 years")))))</f>
        <v>#VALUE!</v>
      </c>
      <c r="G114" s="10">
        <f>Registration!G117</f>
        <v>0</v>
      </c>
      <c r="H114" s="2"/>
    </row>
    <row r="115" spans="2:8">
      <c r="B115" s="35">
        <f>Registration!B118</f>
        <v>108</v>
      </c>
      <c r="C115" s="10">
        <f>Registration!C118</f>
        <v>0</v>
      </c>
      <c r="D115" s="10" t="str">
        <f>IF(Registration!F118="Yes","Yes","No")</f>
        <v>No</v>
      </c>
      <c r="E115" s="8">
        <f>Registration!H118</f>
        <v>0</v>
      </c>
      <c r="F115" s="8" t="e">
        <f ca="1">IF(AND((Registration!I118)&gt;=9,(Registration!I118)&lt;=11),"9-11 years",IF(AND((Registration!I118)&gt;=12,(Registration!I118)&lt;=14),"12-14 years",IF(AND((Registration!I118)&gt;=15,(Registration!I118)&lt;=17),"15-17 years",IF(AND((Registration!I118)&gt;=18,(Registration!I118)&lt;=35),"18-35 years",IF((Registration!I118)&lt;9,"Younger than 9 years","Older than 35 years")))))</f>
        <v>#VALUE!</v>
      </c>
      <c r="G115" s="10">
        <f>Registration!G118</f>
        <v>0</v>
      </c>
      <c r="H115" s="2"/>
    </row>
    <row r="116" spans="2:8">
      <c r="B116" s="34">
        <f>Registration!B119</f>
        <v>109</v>
      </c>
      <c r="C116" s="10">
        <f>Registration!C119</f>
        <v>0</v>
      </c>
      <c r="D116" s="10" t="str">
        <f>IF(Registration!F119="Yes","Yes","No")</f>
        <v>No</v>
      </c>
      <c r="E116" s="8">
        <f>Registration!H119</f>
        <v>0</v>
      </c>
      <c r="F116" s="8" t="e">
        <f ca="1">IF(AND((Registration!I119)&gt;=9,(Registration!I119)&lt;=11),"9-11 years",IF(AND((Registration!I119)&gt;=12,(Registration!I119)&lt;=14),"12-14 years",IF(AND((Registration!I119)&gt;=15,(Registration!I119)&lt;=17),"15-17 years",IF(AND((Registration!I119)&gt;=18,(Registration!I119)&lt;=35),"18-35 years",IF((Registration!I119)&lt;9,"Younger than 9 years","Older than 35 years")))))</f>
        <v>#VALUE!</v>
      </c>
      <c r="G116" s="10">
        <f>Registration!G119</f>
        <v>0</v>
      </c>
      <c r="H116" s="2"/>
    </row>
    <row r="117" spans="2:8">
      <c r="B117" s="35">
        <f>Registration!B120</f>
        <v>110</v>
      </c>
      <c r="C117" s="10">
        <f>Registration!C120</f>
        <v>0</v>
      </c>
      <c r="D117" s="10" t="str">
        <f>IF(Registration!F120="Yes","Yes","No")</f>
        <v>No</v>
      </c>
      <c r="E117" s="8">
        <f>Registration!H120</f>
        <v>0</v>
      </c>
      <c r="F117" s="8" t="e">
        <f ca="1">IF(AND((Registration!I120)&gt;=9,(Registration!I120)&lt;=11),"9-11 years",IF(AND((Registration!I120)&gt;=12,(Registration!I120)&lt;=14),"12-14 years",IF(AND((Registration!I120)&gt;=15,(Registration!I120)&lt;=17),"15-17 years",IF(AND((Registration!I120)&gt;=18,(Registration!I120)&lt;=35),"18-35 years",IF((Registration!I120)&lt;9,"Younger than 9 years","Older than 35 years")))))</f>
        <v>#VALUE!</v>
      </c>
      <c r="G117" s="10">
        <f>Registration!G120</f>
        <v>0</v>
      </c>
      <c r="H117" s="2"/>
    </row>
    <row r="118" spans="2:8">
      <c r="B118" s="34">
        <f>Registration!B121</f>
        <v>111</v>
      </c>
      <c r="C118" s="10">
        <f>Registration!C121</f>
        <v>0</v>
      </c>
      <c r="D118" s="10" t="str">
        <f>IF(Registration!F121="Yes","Yes","No")</f>
        <v>No</v>
      </c>
      <c r="E118" s="8">
        <f>Registration!H121</f>
        <v>0</v>
      </c>
      <c r="F118" s="8" t="e">
        <f ca="1">IF(AND((Registration!I121)&gt;=9,(Registration!I121)&lt;=11),"9-11 years",IF(AND((Registration!I121)&gt;=12,(Registration!I121)&lt;=14),"12-14 years",IF(AND((Registration!I121)&gt;=15,(Registration!I121)&lt;=17),"15-17 years",IF(AND((Registration!I121)&gt;=18,(Registration!I121)&lt;=35),"18-35 years",IF((Registration!I121)&lt;9,"Younger than 9 years","Older than 35 years")))))</f>
        <v>#VALUE!</v>
      </c>
      <c r="G118" s="10">
        <f>Registration!G121</f>
        <v>0</v>
      </c>
      <c r="H118" s="2"/>
    </row>
    <row r="119" spans="2:8">
      <c r="B119" s="35">
        <f>Registration!B122</f>
        <v>112</v>
      </c>
      <c r="C119" s="10">
        <f>Registration!C122</f>
        <v>0</v>
      </c>
      <c r="D119" s="10" t="str">
        <f>IF(Registration!F122="Yes","Yes","No")</f>
        <v>No</v>
      </c>
      <c r="E119" s="8">
        <f>Registration!H122</f>
        <v>0</v>
      </c>
      <c r="F119" s="8" t="e">
        <f ca="1">IF(AND((Registration!I122)&gt;=9,(Registration!I122)&lt;=11),"9-11 years",IF(AND((Registration!I122)&gt;=12,(Registration!I122)&lt;=14),"12-14 years",IF(AND((Registration!I122)&gt;=15,(Registration!I122)&lt;=17),"15-17 years",IF(AND((Registration!I122)&gt;=18,(Registration!I122)&lt;=35),"18-35 years",IF((Registration!I122)&lt;9,"Younger than 9 years","Older than 35 years")))))</f>
        <v>#VALUE!</v>
      </c>
      <c r="G119" s="10">
        <f>Registration!G122</f>
        <v>0</v>
      </c>
      <c r="H119" s="2"/>
    </row>
    <row r="120" spans="2:8">
      <c r="B120" s="34">
        <f>Registration!B123</f>
        <v>113</v>
      </c>
      <c r="C120" s="10">
        <f>Registration!C123</f>
        <v>0</v>
      </c>
      <c r="D120" s="10" t="str">
        <f>IF(Registration!F123="Yes","Yes","No")</f>
        <v>No</v>
      </c>
      <c r="E120" s="8">
        <f>Registration!H123</f>
        <v>0</v>
      </c>
      <c r="F120" s="8" t="e">
        <f ca="1">IF(AND((Registration!I123)&gt;=9,(Registration!I123)&lt;=11),"9-11 years",IF(AND((Registration!I123)&gt;=12,(Registration!I123)&lt;=14),"12-14 years",IF(AND((Registration!I123)&gt;=15,(Registration!I123)&lt;=17),"15-17 years",IF(AND((Registration!I123)&gt;=18,(Registration!I123)&lt;=35),"18-35 years",IF((Registration!I123)&lt;9,"Younger than 9 years","Older than 35 years")))))</f>
        <v>#VALUE!</v>
      </c>
      <c r="G120" s="10">
        <f>Registration!G123</f>
        <v>0</v>
      </c>
      <c r="H120" s="2"/>
    </row>
    <row r="121" spans="2:8">
      <c r="B121" s="35">
        <f>Registration!B124</f>
        <v>114</v>
      </c>
      <c r="C121" s="10">
        <f>Registration!C124</f>
        <v>0</v>
      </c>
      <c r="D121" s="10" t="str">
        <f>IF(Registration!F124="Yes","Yes","No")</f>
        <v>No</v>
      </c>
      <c r="E121" s="8">
        <f>Registration!H124</f>
        <v>0</v>
      </c>
      <c r="F121" s="8" t="e">
        <f ca="1">IF(AND((Registration!I124)&gt;=9,(Registration!I124)&lt;=11),"9-11 years",IF(AND((Registration!I124)&gt;=12,(Registration!I124)&lt;=14),"12-14 years",IF(AND((Registration!I124)&gt;=15,(Registration!I124)&lt;=17),"15-17 years",IF(AND((Registration!I124)&gt;=18,(Registration!I124)&lt;=35),"18-35 years",IF((Registration!I124)&lt;9,"Younger than 9 years","Older than 35 years")))))</f>
        <v>#VALUE!</v>
      </c>
      <c r="G121" s="10">
        <f>Registration!G124</f>
        <v>0</v>
      </c>
      <c r="H121" s="2"/>
    </row>
    <row r="122" spans="2:8">
      <c r="B122" s="34">
        <f>Registration!B125</f>
        <v>115</v>
      </c>
      <c r="C122" s="10">
        <f>Registration!C125</f>
        <v>0</v>
      </c>
      <c r="D122" s="10" t="str">
        <f>IF(Registration!F125="Yes","Yes","No")</f>
        <v>No</v>
      </c>
      <c r="E122" s="8">
        <f>Registration!H125</f>
        <v>0</v>
      </c>
      <c r="F122" s="8" t="e">
        <f ca="1">IF(AND((Registration!I125)&gt;=9,(Registration!I125)&lt;=11),"9-11 years",IF(AND((Registration!I125)&gt;=12,(Registration!I125)&lt;=14),"12-14 years",IF(AND((Registration!I125)&gt;=15,(Registration!I125)&lt;=17),"15-17 years",IF(AND((Registration!I125)&gt;=18,(Registration!I125)&lt;=35),"18-35 years",IF((Registration!I125)&lt;9,"Younger than 9 years","Older than 35 years")))))</f>
        <v>#VALUE!</v>
      </c>
      <c r="G122" s="10">
        <f>Registration!G125</f>
        <v>0</v>
      </c>
      <c r="H122" s="2"/>
    </row>
    <row r="123" spans="2:8">
      <c r="B123" s="35">
        <f>Registration!B126</f>
        <v>116</v>
      </c>
      <c r="C123" s="10">
        <f>Registration!C126</f>
        <v>0</v>
      </c>
      <c r="D123" s="10" t="str">
        <f>IF(Registration!F126="Yes","Yes","No")</f>
        <v>No</v>
      </c>
      <c r="E123" s="8">
        <f>Registration!H126</f>
        <v>0</v>
      </c>
      <c r="F123" s="8" t="e">
        <f ca="1">IF(AND((Registration!I126)&gt;=9,(Registration!I126)&lt;=11),"9-11 years",IF(AND((Registration!I126)&gt;=12,(Registration!I126)&lt;=14),"12-14 years",IF(AND((Registration!I126)&gt;=15,(Registration!I126)&lt;=17),"15-17 years",IF(AND((Registration!I126)&gt;=18,(Registration!I126)&lt;=35),"18-35 years",IF((Registration!I126)&lt;9,"Younger than 9 years","Older than 35 years")))))</f>
        <v>#VALUE!</v>
      </c>
      <c r="G123" s="10">
        <f>Registration!G126</f>
        <v>0</v>
      </c>
      <c r="H123" s="2"/>
    </row>
    <row r="124" spans="2:8">
      <c r="B124" s="34">
        <f>Registration!B127</f>
        <v>117</v>
      </c>
      <c r="C124" s="10">
        <f>Registration!C127</f>
        <v>0</v>
      </c>
      <c r="D124" s="10" t="str">
        <f>IF(Registration!F127="Yes","Yes","No")</f>
        <v>No</v>
      </c>
      <c r="E124" s="8">
        <f>Registration!H127</f>
        <v>0</v>
      </c>
      <c r="F124" s="8" t="e">
        <f ca="1">IF(AND((Registration!I127)&gt;=9,(Registration!I127)&lt;=11),"9-11 years",IF(AND((Registration!I127)&gt;=12,(Registration!I127)&lt;=14),"12-14 years",IF(AND((Registration!I127)&gt;=15,(Registration!I127)&lt;=17),"15-17 years",IF(AND((Registration!I127)&gt;=18,(Registration!I127)&lt;=35),"18-35 years",IF((Registration!I127)&lt;9,"Younger than 9 years","Older than 35 years")))))</f>
        <v>#VALUE!</v>
      </c>
      <c r="G124" s="10">
        <f>Registration!G127</f>
        <v>0</v>
      </c>
      <c r="H124" s="2"/>
    </row>
    <row r="125" spans="2:8">
      <c r="B125" s="35">
        <f>Registration!B128</f>
        <v>118</v>
      </c>
      <c r="C125" s="10">
        <f>Registration!C128</f>
        <v>0</v>
      </c>
      <c r="D125" s="10" t="str">
        <f>IF(Registration!F128="Yes","Yes","No")</f>
        <v>No</v>
      </c>
      <c r="E125" s="8">
        <f>Registration!H128</f>
        <v>0</v>
      </c>
      <c r="F125" s="8" t="e">
        <f ca="1">IF(AND((Registration!I128)&gt;=9,(Registration!I128)&lt;=11),"9-11 years",IF(AND((Registration!I128)&gt;=12,(Registration!I128)&lt;=14),"12-14 years",IF(AND((Registration!I128)&gt;=15,(Registration!I128)&lt;=17),"15-17 years",IF(AND((Registration!I128)&gt;=18,(Registration!I128)&lt;=35),"18-35 years",IF((Registration!I128)&lt;9,"Younger than 9 years","Older than 35 years")))))</f>
        <v>#VALUE!</v>
      </c>
      <c r="G125" s="10">
        <f>Registration!G128</f>
        <v>0</v>
      </c>
      <c r="H125" s="2"/>
    </row>
    <row r="126" spans="2:8">
      <c r="B126" s="34">
        <f>Registration!B129</f>
        <v>119</v>
      </c>
      <c r="C126" s="10">
        <f>Registration!C129</f>
        <v>0</v>
      </c>
      <c r="D126" s="10" t="str">
        <f>IF(Registration!F129="Yes","Yes","No")</f>
        <v>No</v>
      </c>
      <c r="E126" s="8">
        <f>Registration!H129</f>
        <v>0</v>
      </c>
      <c r="F126" s="8" t="e">
        <f ca="1">IF(AND((Registration!I129)&gt;=9,(Registration!I129)&lt;=11),"9-11 years",IF(AND((Registration!I129)&gt;=12,(Registration!I129)&lt;=14),"12-14 years",IF(AND((Registration!I129)&gt;=15,(Registration!I129)&lt;=17),"15-17 years",IF(AND((Registration!I129)&gt;=18,(Registration!I129)&lt;=35),"18-35 years",IF((Registration!I129)&lt;9,"Younger than 9 years","Older than 35 years")))))</f>
        <v>#VALUE!</v>
      </c>
      <c r="G126" s="10">
        <f>Registration!G129</f>
        <v>0</v>
      </c>
      <c r="H126" s="2"/>
    </row>
    <row r="127" spans="2:8">
      <c r="B127" s="35">
        <f>Registration!B130</f>
        <v>120</v>
      </c>
      <c r="C127" s="10">
        <f>Registration!C130</f>
        <v>0</v>
      </c>
      <c r="D127" s="10" t="str">
        <f>IF(Registration!F130="Yes","Yes","No")</f>
        <v>No</v>
      </c>
      <c r="E127" s="8">
        <f>Registration!H130</f>
        <v>0</v>
      </c>
      <c r="F127" s="8" t="e">
        <f ca="1">IF(AND((Registration!I130)&gt;=9,(Registration!I130)&lt;=11),"9-11 years",IF(AND((Registration!I130)&gt;=12,(Registration!I130)&lt;=14),"12-14 years",IF(AND((Registration!I130)&gt;=15,(Registration!I130)&lt;=17),"15-17 years",IF(AND((Registration!I130)&gt;=18,(Registration!I130)&lt;=35),"18-35 years",IF((Registration!I130)&lt;9,"Younger than 9 years","Older than 35 years")))))</f>
        <v>#VALUE!</v>
      </c>
      <c r="G127" s="10">
        <f>Registration!G130</f>
        <v>0</v>
      </c>
      <c r="H127" s="2"/>
    </row>
    <row r="128" spans="2:8">
      <c r="B128" s="34">
        <f>Registration!B131</f>
        <v>121</v>
      </c>
      <c r="C128" s="10">
        <f>Registration!C131</f>
        <v>0</v>
      </c>
      <c r="D128" s="10" t="str">
        <f>IF(Registration!F131="Yes","Yes","No")</f>
        <v>No</v>
      </c>
      <c r="E128" s="8">
        <f>Registration!H131</f>
        <v>0</v>
      </c>
      <c r="F128" s="8" t="e">
        <f ca="1">IF(AND((Registration!I131)&gt;=9,(Registration!I131)&lt;=11),"9-11 years",IF(AND((Registration!I131)&gt;=12,(Registration!I131)&lt;=14),"12-14 years",IF(AND((Registration!I131)&gt;=15,(Registration!I131)&lt;=17),"15-17 years",IF(AND((Registration!I131)&gt;=18,(Registration!I131)&lt;=35),"18-35 years",IF((Registration!I131)&lt;9,"Younger than 9 years","Older than 35 years")))))</f>
        <v>#VALUE!</v>
      </c>
      <c r="G128" s="10">
        <f>Registration!G131</f>
        <v>0</v>
      </c>
      <c r="H128" s="2"/>
    </row>
    <row r="129" spans="2:8">
      <c r="B129" s="35">
        <f>Registration!B132</f>
        <v>122</v>
      </c>
      <c r="C129" s="10">
        <f>Registration!C132</f>
        <v>0</v>
      </c>
      <c r="D129" s="10" t="str">
        <f>IF(Registration!F132="Yes","Yes","No")</f>
        <v>No</v>
      </c>
      <c r="E129" s="8">
        <f>Registration!H132</f>
        <v>0</v>
      </c>
      <c r="F129" s="8" t="e">
        <f ca="1">IF(AND((Registration!I132)&gt;=9,(Registration!I132)&lt;=11),"9-11 years",IF(AND((Registration!I132)&gt;=12,(Registration!I132)&lt;=14),"12-14 years",IF(AND((Registration!I132)&gt;=15,(Registration!I132)&lt;=17),"15-17 years",IF(AND((Registration!I132)&gt;=18,(Registration!I132)&lt;=35),"18-35 years",IF((Registration!I132)&lt;9,"Younger than 9 years","Older than 35 years")))))</f>
        <v>#VALUE!</v>
      </c>
      <c r="G129" s="10">
        <f>Registration!G132</f>
        <v>0</v>
      </c>
      <c r="H129" s="2"/>
    </row>
    <row r="130" spans="2:8">
      <c r="B130" s="34">
        <f>Registration!B133</f>
        <v>123</v>
      </c>
      <c r="C130" s="10">
        <f>Registration!C133</f>
        <v>0</v>
      </c>
      <c r="D130" s="10" t="str">
        <f>IF(Registration!F133="Yes","Yes","No")</f>
        <v>No</v>
      </c>
      <c r="E130" s="8">
        <f>Registration!H133</f>
        <v>0</v>
      </c>
      <c r="F130" s="8" t="e">
        <f ca="1">IF(AND((Registration!I133)&gt;=9,(Registration!I133)&lt;=11),"9-11 years",IF(AND((Registration!I133)&gt;=12,(Registration!I133)&lt;=14),"12-14 years",IF(AND((Registration!I133)&gt;=15,(Registration!I133)&lt;=17),"15-17 years",IF(AND((Registration!I133)&gt;=18,(Registration!I133)&lt;=35),"18-35 years",IF((Registration!I133)&lt;9,"Younger than 9 years","Older than 35 years")))))</f>
        <v>#VALUE!</v>
      </c>
      <c r="G130" s="10">
        <f>Registration!G133</f>
        <v>0</v>
      </c>
      <c r="H130" s="2"/>
    </row>
    <row r="131" spans="2:8">
      <c r="B131" s="35">
        <f>Registration!B134</f>
        <v>124</v>
      </c>
      <c r="C131" s="10">
        <f>Registration!C134</f>
        <v>0</v>
      </c>
      <c r="D131" s="10" t="str">
        <f>IF(Registration!F134="Yes","Yes","No")</f>
        <v>No</v>
      </c>
      <c r="E131" s="8">
        <f>Registration!H134</f>
        <v>0</v>
      </c>
      <c r="F131" s="8" t="e">
        <f ca="1">IF(AND((Registration!I134)&gt;=9,(Registration!I134)&lt;=11),"9-11 years",IF(AND((Registration!I134)&gt;=12,(Registration!I134)&lt;=14),"12-14 years",IF(AND((Registration!I134)&gt;=15,(Registration!I134)&lt;=17),"15-17 years",IF(AND((Registration!I134)&gt;=18,(Registration!I134)&lt;=35),"18-35 years",IF((Registration!I134)&lt;9,"Younger than 9 years","Older than 35 years")))))</f>
        <v>#VALUE!</v>
      </c>
      <c r="G131" s="10">
        <f>Registration!G134</f>
        <v>0</v>
      </c>
      <c r="H131" s="2"/>
    </row>
    <row r="132" spans="2:8">
      <c r="B132" s="34">
        <f>Registration!B135</f>
        <v>125</v>
      </c>
      <c r="C132" s="10">
        <f>Registration!C135</f>
        <v>0</v>
      </c>
      <c r="D132" s="10" t="str">
        <f>IF(Registration!F135="Yes","Yes","No")</f>
        <v>No</v>
      </c>
      <c r="E132" s="8">
        <f>Registration!H135</f>
        <v>0</v>
      </c>
      <c r="F132" s="8" t="e">
        <f ca="1">IF(AND((Registration!I135)&gt;=9,(Registration!I135)&lt;=11),"9-11 years",IF(AND((Registration!I135)&gt;=12,(Registration!I135)&lt;=14),"12-14 years",IF(AND((Registration!I135)&gt;=15,(Registration!I135)&lt;=17),"15-17 years",IF(AND((Registration!I135)&gt;=18,(Registration!I135)&lt;=35),"18-35 years",IF((Registration!I135)&lt;9,"Younger than 9 years","Older than 35 years")))))</f>
        <v>#VALUE!</v>
      </c>
      <c r="G132" s="10">
        <f>Registration!G135</f>
        <v>0</v>
      </c>
      <c r="H132" s="2"/>
    </row>
    <row r="133" spans="2:8">
      <c r="B133" s="35">
        <f>Registration!B136</f>
        <v>126</v>
      </c>
      <c r="C133" s="10">
        <f>Registration!C136</f>
        <v>0</v>
      </c>
      <c r="D133" s="10" t="str">
        <f>IF(Registration!F136="Yes","Yes","No")</f>
        <v>No</v>
      </c>
      <c r="E133" s="8">
        <f>Registration!H136</f>
        <v>0</v>
      </c>
      <c r="F133" s="8" t="e">
        <f ca="1">IF(AND((Registration!I136)&gt;=9,(Registration!I136)&lt;=11),"9-11 years",IF(AND((Registration!I136)&gt;=12,(Registration!I136)&lt;=14),"12-14 years",IF(AND((Registration!I136)&gt;=15,(Registration!I136)&lt;=17),"15-17 years",IF(AND((Registration!I136)&gt;=18,(Registration!I136)&lt;=35),"18-35 years",IF((Registration!I136)&lt;9,"Younger than 9 years","Older than 35 years")))))</f>
        <v>#VALUE!</v>
      </c>
      <c r="G133" s="10">
        <f>Registration!G136</f>
        <v>0</v>
      </c>
      <c r="H133" s="2"/>
    </row>
    <row r="134" spans="2:8">
      <c r="B134" s="34">
        <f>Registration!B137</f>
        <v>127</v>
      </c>
      <c r="C134" s="10">
        <f>Registration!C137</f>
        <v>0</v>
      </c>
      <c r="D134" s="10" t="str">
        <f>IF(Registration!F137="Yes","Yes","No")</f>
        <v>No</v>
      </c>
      <c r="E134" s="8">
        <f>Registration!H137</f>
        <v>0</v>
      </c>
      <c r="F134" s="8" t="e">
        <f ca="1">IF(AND((Registration!I137)&gt;=9,(Registration!I137)&lt;=11),"9-11 years",IF(AND((Registration!I137)&gt;=12,(Registration!I137)&lt;=14),"12-14 years",IF(AND((Registration!I137)&gt;=15,(Registration!I137)&lt;=17),"15-17 years",IF(AND((Registration!I137)&gt;=18,(Registration!I137)&lt;=35),"18-35 years",IF((Registration!I137)&lt;9,"Younger than 9 years","Older than 35 years")))))</f>
        <v>#VALUE!</v>
      </c>
      <c r="G134" s="10">
        <f>Registration!G137</f>
        <v>0</v>
      </c>
      <c r="H134" s="2"/>
    </row>
    <row r="135" spans="2:8">
      <c r="B135" s="35">
        <f>Registration!B138</f>
        <v>128</v>
      </c>
      <c r="C135" s="10">
        <f>Registration!C138</f>
        <v>0</v>
      </c>
      <c r="D135" s="10" t="str">
        <f>IF(Registration!F138="Yes","Yes","No")</f>
        <v>No</v>
      </c>
      <c r="E135" s="8">
        <f>Registration!H138</f>
        <v>0</v>
      </c>
      <c r="F135" s="8" t="e">
        <f ca="1">IF(AND((Registration!I138)&gt;=9,(Registration!I138)&lt;=11),"9-11 years",IF(AND((Registration!I138)&gt;=12,(Registration!I138)&lt;=14),"12-14 years",IF(AND((Registration!I138)&gt;=15,(Registration!I138)&lt;=17),"15-17 years",IF(AND((Registration!I138)&gt;=18,(Registration!I138)&lt;=35),"18-35 years",IF((Registration!I138)&lt;9,"Younger than 9 years","Older than 35 years")))))</f>
        <v>#VALUE!</v>
      </c>
      <c r="G135" s="10">
        <f>Registration!G138</f>
        <v>0</v>
      </c>
      <c r="H135" s="2"/>
    </row>
    <row r="136" spans="2:8">
      <c r="B136" s="34">
        <f>Registration!B139</f>
        <v>129</v>
      </c>
      <c r="C136" s="10">
        <f>Registration!C139</f>
        <v>0</v>
      </c>
      <c r="D136" s="10" t="str">
        <f>IF(Registration!F139="Yes","Yes","No")</f>
        <v>No</v>
      </c>
      <c r="E136" s="8">
        <f>Registration!H139</f>
        <v>0</v>
      </c>
      <c r="F136" s="8" t="e">
        <f ca="1">IF(AND((Registration!I139)&gt;=9,(Registration!I139)&lt;=11),"9-11 years",IF(AND((Registration!I139)&gt;=12,(Registration!I139)&lt;=14),"12-14 years",IF(AND((Registration!I139)&gt;=15,(Registration!I139)&lt;=17),"15-17 years",IF(AND((Registration!I139)&gt;=18,(Registration!I139)&lt;=35),"18-35 years",IF((Registration!I139)&lt;9,"Younger than 9 years","Older than 35 years")))))</f>
        <v>#VALUE!</v>
      </c>
      <c r="G136" s="10">
        <f>Registration!G139</f>
        <v>0</v>
      </c>
      <c r="H136" s="2"/>
    </row>
    <row r="137" spans="2:8">
      <c r="B137" s="35">
        <f>Registration!B140</f>
        <v>130</v>
      </c>
      <c r="C137" s="10">
        <f>Registration!C140</f>
        <v>0</v>
      </c>
      <c r="D137" s="10" t="str">
        <f>IF(Registration!F140="Yes","Yes","No")</f>
        <v>No</v>
      </c>
      <c r="E137" s="8">
        <f>Registration!H140</f>
        <v>0</v>
      </c>
      <c r="F137" s="8" t="e">
        <f ca="1">IF(AND((Registration!I140)&gt;=9,(Registration!I140)&lt;=11),"9-11 years",IF(AND((Registration!I140)&gt;=12,(Registration!I140)&lt;=14),"12-14 years",IF(AND((Registration!I140)&gt;=15,(Registration!I140)&lt;=17),"15-17 years",IF(AND((Registration!I140)&gt;=18,(Registration!I140)&lt;=35),"18-35 years",IF((Registration!I140)&lt;9,"Younger than 9 years","Older than 35 years")))))</f>
        <v>#VALUE!</v>
      </c>
      <c r="G137" s="10">
        <f>Registration!G140</f>
        <v>0</v>
      </c>
      <c r="H137" s="2"/>
    </row>
    <row r="138" spans="2:8">
      <c r="B138" s="34">
        <f>Registration!B141</f>
        <v>131</v>
      </c>
      <c r="C138" s="10">
        <f>Registration!C141</f>
        <v>0</v>
      </c>
      <c r="D138" s="10" t="str">
        <f>IF(Registration!F141="Yes","Yes","No")</f>
        <v>No</v>
      </c>
      <c r="E138" s="8">
        <f>Registration!H141</f>
        <v>0</v>
      </c>
      <c r="F138" s="8" t="e">
        <f ca="1">IF(AND((Registration!I141)&gt;=9,(Registration!I141)&lt;=11),"9-11 years",IF(AND((Registration!I141)&gt;=12,(Registration!I141)&lt;=14),"12-14 years",IF(AND((Registration!I141)&gt;=15,(Registration!I141)&lt;=17),"15-17 years",IF(AND((Registration!I141)&gt;=18,(Registration!I141)&lt;=35),"18-35 years",IF((Registration!I141)&lt;9,"Younger than 9 years","Older than 35 years")))))</f>
        <v>#VALUE!</v>
      </c>
      <c r="G138" s="10">
        <f>Registration!G141</f>
        <v>0</v>
      </c>
      <c r="H138" s="2"/>
    </row>
    <row r="139" spans="2:8">
      <c r="B139" s="35">
        <f>Registration!B142</f>
        <v>132</v>
      </c>
      <c r="C139" s="10">
        <f>Registration!C142</f>
        <v>0</v>
      </c>
      <c r="D139" s="10" t="str">
        <f>IF(Registration!F142="Yes","Yes","No")</f>
        <v>No</v>
      </c>
      <c r="E139" s="8">
        <f>Registration!H142</f>
        <v>0</v>
      </c>
      <c r="F139" s="8" t="e">
        <f ca="1">IF(AND((Registration!I142)&gt;=9,(Registration!I142)&lt;=11),"9-11 years",IF(AND((Registration!I142)&gt;=12,(Registration!I142)&lt;=14),"12-14 years",IF(AND((Registration!I142)&gt;=15,(Registration!I142)&lt;=17),"15-17 years",IF(AND((Registration!I142)&gt;=18,(Registration!I142)&lt;=35),"18-35 years",IF((Registration!I142)&lt;9,"Younger than 9 years","Older than 35 years")))))</f>
        <v>#VALUE!</v>
      </c>
      <c r="G139" s="10">
        <f>Registration!G142</f>
        <v>0</v>
      </c>
      <c r="H139" s="2"/>
    </row>
    <row r="140" spans="2:8">
      <c r="B140" s="34">
        <f>Registration!B143</f>
        <v>133</v>
      </c>
      <c r="C140" s="10">
        <f>Registration!C143</f>
        <v>0</v>
      </c>
      <c r="D140" s="10" t="str">
        <f>IF(Registration!F143="Yes","Yes","No")</f>
        <v>No</v>
      </c>
      <c r="E140" s="8">
        <f>Registration!H143</f>
        <v>0</v>
      </c>
      <c r="F140" s="8" t="e">
        <f ca="1">IF(AND((Registration!I143)&gt;=9,(Registration!I143)&lt;=11),"9-11 years",IF(AND((Registration!I143)&gt;=12,(Registration!I143)&lt;=14),"12-14 years",IF(AND((Registration!I143)&gt;=15,(Registration!I143)&lt;=17),"15-17 years",IF(AND((Registration!I143)&gt;=18,(Registration!I143)&lt;=35),"18-35 years",IF((Registration!I143)&lt;9,"Younger than 9 years","Older than 35 years")))))</f>
        <v>#VALUE!</v>
      </c>
      <c r="G140" s="10">
        <f>Registration!G143</f>
        <v>0</v>
      </c>
      <c r="H140" s="2"/>
    </row>
    <row r="141" spans="2:8">
      <c r="B141" s="35">
        <f>Registration!B144</f>
        <v>134</v>
      </c>
      <c r="C141" s="10">
        <f>Registration!C144</f>
        <v>0</v>
      </c>
      <c r="D141" s="10" t="str">
        <f>IF(Registration!F144="Yes","Yes","No")</f>
        <v>No</v>
      </c>
      <c r="E141" s="8">
        <f>Registration!H144</f>
        <v>0</v>
      </c>
      <c r="F141" s="8" t="e">
        <f ca="1">IF(AND((Registration!I144)&gt;=9,(Registration!I144)&lt;=11),"9-11 years",IF(AND((Registration!I144)&gt;=12,(Registration!I144)&lt;=14),"12-14 years",IF(AND((Registration!I144)&gt;=15,(Registration!I144)&lt;=17),"15-17 years",IF(AND((Registration!I144)&gt;=18,(Registration!I144)&lt;=35),"18-35 years",IF((Registration!I144)&lt;9,"Younger than 9 years","Older than 35 years")))))</f>
        <v>#VALUE!</v>
      </c>
      <c r="G141" s="10">
        <f>Registration!G144</f>
        <v>0</v>
      </c>
      <c r="H141" s="2"/>
    </row>
    <row r="142" spans="2:8">
      <c r="B142" s="34">
        <f>Registration!B145</f>
        <v>135</v>
      </c>
      <c r="C142" s="10">
        <f>Registration!C145</f>
        <v>0</v>
      </c>
      <c r="D142" s="10" t="str">
        <f>IF(Registration!F145="Yes","Yes","No")</f>
        <v>No</v>
      </c>
      <c r="E142" s="8">
        <f>Registration!H145</f>
        <v>0</v>
      </c>
      <c r="F142" s="8" t="e">
        <f ca="1">IF(AND((Registration!I145)&gt;=9,(Registration!I145)&lt;=11),"9-11 years",IF(AND((Registration!I145)&gt;=12,(Registration!I145)&lt;=14),"12-14 years",IF(AND((Registration!I145)&gt;=15,(Registration!I145)&lt;=17),"15-17 years",IF(AND((Registration!I145)&gt;=18,(Registration!I145)&lt;=35),"18-35 years",IF((Registration!I145)&lt;9,"Younger than 9 years","Older than 35 years")))))</f>
        <v>#VALUE!</v>
      </c>
      <c r="G142" s="10">
        <f>Registration!G145</f>
        <v>0</v>
      </c>
      <c r="H142" s="2"/>
    </row>
    <row r="143" spans="2:8">
      <c r="B143" s="35">
        <f>Registration!B146</f>
        <v>136</v>
      </c>
      <c r="C143" s="10">
        <f>Registration!C146</f>
        <v>0</v>
      </c>
      <c r="D143" s="10" t="str">
        <f>IF(Registration!F146="Yes","Yes","No")</f>
        <v>No</v>
      </c>
      <c r="E143" s="8">
        <f>Registration!H146</f>
        <v>0</v>
      </c>
      <c r="F143" s="8" t="e">
        <f ca="1">IF(AND((Registration!I146)&gt;=9,(Registration!I146)&lt;=11),"9-11 years",IF(AND((Registration!I146)&gt;=12,(Registration!I146)&lt;=14),"12-14 years",IF(AND((Registration!I146)&gt;=15,(Registration!I146)&lt;=17),"15-17 years",IF(AND((Registration!I146)&gt;=18,(Registration!I146)&lt;=35),"18-35 years",IF((Registration!I146)&lt;9,"Younger than 9 years","Older than 35 years")))))</f>
        <v>#VALUE!</v>
      </c>
      <c r="G143" s="10">
        <f>Registration!G146</f>
        <v>0</v>
      </c>
      <c r="H143" s="2"/>
    </row>
    <row r="144" spans="2:8">
      <c r="B144" s="34">
        <f>Registration!B147</f>
        <v>137</v>
      </c>
      <c r="C144" s="10">
        <f>Registration!C147</f>
        <v>0</v>
      </c>
      <c r="D144" s="10" t="str">
        <f>IF(Registration!F147="Yes","Yes","No")</f>
        <v>No</v>
      </c>
      <c r="E144" s="8">
        <f>Registration!H147</f>
        <v>0</v>
      </c>
      <c r="F144" s="8" t="e">
        <f ca="1">IF(AND((Registration!I147)&gt;=9,(Registration!I147)&lt;=11),"9-11 years",IF(AND((Registration!I147)&gt;=12,(Registration!I147)&lt;=14),"12-14 years",IF(AND((Registration!I147)&gt;=15,(Registration!I147)&lt;=17),"15-17 years",IF(AND((Registration!I147)&gt;=18,(Registration!I147)&lt;=35),"18-35 years",IF((Registration!I147)&lt;9,"Younger than 9 years","Older than 35 years")))))</f>
        <v>#VALUE!</v>
      </c>
      <c r="G144" s="10">
        <f>Registration!G147</f>
        <v>0</v>
      </c>
      <c r="H144" s="2"/>
    </row>
    <row r="145" spans="2:8">
      <c r="B145" s="35">
        <f>Registration!B148</f>
        <v>138</v>
      </c>
      <c r="C145" s="10">
        <f>Registration!C148</f>
        <v>0</v>
      </c>
      <c r="D145" s="10" t="str">
        <f>IF(Registration!F148="Yes","Yes","No")</f>
        <v>No</v>
      </c>
      <c r="E145" s="8">
        <f>Registration!H148</f>
        <v>0</v>
      </c>
      <c r="F145" s="8" t="e">
        <f ca="1">IF(AND((Registration!I148)&gt;=9,(Registration!I148)&lt;=11),"9-11 years",IF(AND((Registration!I148)&gt;=12,(Registration!I148)&lt;=14),"12-14 years",IF(AND((Registration!I148)&gt;=15,(Registration!I148)&lt;=17),"15-17 years",IF(AND((Registration!I148)&gt;=18,(Registration!I148)&lt;=35),"18-35 years",IF((Registration!I148)&lt;9,"Younger than 9 years","Older than 35 years")))))</f>
        <v>#VALUE!</v>
      </c>
      <c r="G145" s="10">
        <f>Registration!G148</f>
        <v>0</v>
      </c>
      <c r="H145" s="2"/>
    </row>
    <row r="146" spans="2:8">
      <c r="B146" s="34">
        <f>Registration!B149</f>
        <v>139</v>
      </c>
      <c r="C146" s="10">
        <f>Registration!C149</f>
        <v>0</v>
      </c>
      <c r="D146" s="10" t="str">
        <f>IF(Registration!F149="Yes","Yes","No")</f>
        <v>No</v>
      </c>
      <c r="E146" s="8">
        <f>Registration!H149</f>
        <v>0</v>
      </c>
      <c r="F146" s="8" t="e">
        <f ca="1">IF(AND((Registration!I149)&gt;=9,(Registration!I149)&lt;=11),"9-11 years",IF(AND((Registration!I149)&gt;=12,(Registration!I149)&lt;=14),"12-14 years",IF(AND((Registration!I149)&gt;=15,(Registration!I149)&lt;=17),"15-17 years",IF(AND((Registration!I149)&gt;=18,(Registration!I149)&lt;=35),"18-35 years",IF((Registration!I149)&lt;9,"Younger than 9 years","Older than 35 years")))))</f>
        <v>#VALUE!</v>
      </c>
      <c r="G146" s="10">
        <f>Registration!G149</f>
        <v>0</v>
      </c>
      <c r="H146" s="2"/>
    </row>
    <row r="147" spans="2:8">
      <c r="B147" s="35">
        <f>Registration!B150</f>
        <v>140</v>
      </c>
      <c r="C147" s="10">
        <f>Registration!C150</f>
        <v>0</v>
      </c>
      <c r="D147" s="10" t="str">
        <f>IF(Registration!F150="Yes","Yes","No")</f>
        <v>No</v>
      </c>
      <c r="E147" s="8">
        <f>Registration!H150</f>
        <v>0</v>
      </c>
      <c r="F147" s="8" t="e">
        <f ca="1">IF(AND((Registration!I150)&gt;=9,(Registration!I150)&lt;=11),"9-11 years",IF(AND((Registration!I150)&gt;=12,(Registration!I150)&lt;=14),"12-14 years",IF(AND((Registration!I150)&gt;=15,(Registration!I150)&lt;=17),"15-17 years",IF(AND((Registration!I150)&gt;=18,(Registration!I150)&lt;=35),"18-35 years",IF((Registration!I150)&lt;9,"Younger than 9 years","Older than 35 years")))))</f>
        <v>#VALUE!</v>
      </c>
      <c r="G147" s="10">
        <f>Registration!G150</f>
        <v>0</v>
      </c>
      <c r="H147" s="2"/>
    </row>
    <row r="148" spans="2:8">
      <c r="B148" s="34">
        <f>Registration!B151</f>
        <v>141</v>
      </c>
      <c r="C148" s="10">
        <f>Registration!C151</f>
        <v>0</v>
      </c>
      <c r="D148" s="10" t="str">
        <f>IF(Registration!F151="Yes","Yes","No")</f>
        <v>No</v>
      </c>
      <c r="E148" s="8">
        <f>Registration!H151</f>
        <v>0</v>
      </c>
      <c r="F148" s="8" t="e">
        <f ca="1">IF(AND((Registration!I151)&gt;=9,(Registration!I151)&lt;=11),"9-11 years",IF(AND((Registration!I151)&gt;=12,(Registration!I151)&lt;=14),"12-14 years",IF(AND((Registration!I151)&gt;=15,(Registration!I151)&lt;=17),"15-17 years",IF(AND((Registration!I151)&gt;=18,(Registration!I151)&lt;=35),"18-35 years",IF((Registration!I151)&lt;9,"Younger than 9 years","Older than 35 years")))))</f>
        <v>#VALUE!</v>
      </c>
      <c r="G148" s="10">
        <f>Registration!G151</f>
        <v>0</v>
      </c>
      <c r="H148" s="2"/>
    </row>
    <row r="149" spans="2:8">
      <c r="B149" s="35">
        <f>Registration!B152</f>
        <v>142</v>
      </c>
      <c r="C149" s="10">
        <f>Registration!C152</f>
        <v>0</v>
      </c>
      <c r="D149" s="10" t="str">
        <f>IF(Registration!F152="Yes","Yes","No")</f>
        <v>No</v>
      </c>
      <c r="E149" s="8">
        <f>Registration!H152</f>
        <v>0</v>
      </c>
      <c r="F149" s="8" t="e">
        <f ca="1">IF(AND((Registration!I152)&gt;=9,(Registration!I152)&lt;=11),"9-11 years",IF(AND((Registration!I152)&gt;=12,(Registration!I152)&lt;=14),"12-14 years",IF(AND((Registration!I152)&gt;=15,(Registration!I152)&lt;=17),"15-17 years",IF(AND((Registration!I152)&gt;=18,(Registration!I152)&lt;=35),"18-35 years",IF((Registration!I152)&lt;9,"Younger than 9 years","Older than 35 years")))))</f>
        <v>#VALUE!</v>
      </c>
      <c r="G149" s="10">
        <f>Registration!G152</f>
        <v>0</v>
      </c>
      <c r="H149" s="2"/>
    </row>
    <row r="150" spans="2:8">
      <c r="B150" s="34">
        <f>Registration!B153</f>
        <v>143</v>
      </c>
      <c r="C150" s="10">
        <f>Registration!C153</f>
        <v>0</v>
      </c>
      <c r="D150" s="10" t="str">
        <f>IF(Registration!F153="Yes","Yes","No")</f>
        <v>No</v>
      </c>
      <c r="E150" s="8">
        <f>Registration!H153</f>
        <v>0</v>
      </c>
      <c r="F150" s="8" t="e">
        <f ca="1">IF(AND((Registration!I153)&gt;=9,(Registration!I153)&lt;=11),"9-11 years",IF(AND((Registration!I153)&gt;=12,(Registration!I153)&lt;=14),"12-14 years",IF(AND((Registration!I153)&gt;=15,(Registration!I153)&lt;=17),"15-17 years",IF(AND((Registration!I153)&gt;=18,(Registration!I153)&lt;=35),"18-35 years",IF((Registration!I153)&lt;9,"Younger than 9 years","Older than 35 years")))))</f>
        <v>#VALUE!</v>
      </c>
      <c r="G150" s="10">
        <f>Registration!G153</f>
        <v>0</v>
      </c>
      <c r="H150" s="2"/>
    </row>
    <row r="151" spans="2:8">
      <c r="B151" s="35">
        <f>Registration!B154</f>
        <v>144</v>
      </c>
      <c r="C151" s="10">
        <f>Registration!C154</f>
        <v>0</v>
      </c>
      <c r="D151" s="10" t="str">
        <f>IF(Registration!F154="Yes","Yes","No")</f>
        <v>No</v>
      </c>
      <c r="E151" s="8">
        <f>Registration!H154</f>
        <v>0</v>
      </c>
      <c r="F151" s="8" t="e">
        <f ca="1">IF(AND((Registration!I154)&gt;=9,(Registration!I154)&lt;=11),"9-11 years",IF(AND((Registration!I154)&gt;=12,(Registration!I154)&lt;=14),"12-14 years",IF(AND((Registration!I154)&gt;=15,(Registration!I154)&lt;=17),"15-17 years",IF(AND((Registration!I154)&gt;=18,(Registration!I154)&lt;=35),"18-35 years",IF((Registration!I154)&lt;9,"Younger than 9 years","Older than 35 years")))))</f>
        <v>#VALUE!</v>
      </c>
      <c r="G151" s="10">
        <f>Registration!G154</f>
        <v>0</v>
      </c>
      <c r="H151" s="2"/>
    </row>
    <row r="152" spans="2:8">
      <c r="B152" s="34">
        <f>Registration!B155</f>
        <v>145</v>
      </c>
      <c r="C152" s="10">
        <f>Registration!C155</f>
        <v>0</v>
      </c>
      <c r="D152" s="10" t="str">
        <f>IF(Registration!F155="Yes","Yes","No")</f>
        <v>No</v>
      </c>
      <c r="E152" s="8">
        <f>Registration!H155</f>
        <v>0</v>
      </c>
      <c r="F152" s="8" t="e">
        <f ca="1">IF(AND((Registration!I155)&gt;=9,(Registration!I155)&lt;=11),"9-11 years",IF(AND((Registration!I155)&gt;=12,(Registration!I155)&lt;=14),"12-14 years",IF(AND((Registration!I155)&gt;=15,(Registration!I155)&lt;=17),"15-17 years",IF(AND((Registration!I155)&gt;=18,(Registration!I155)&lt;=35),"18-35 years",IF((Registration!I155)&lt;9,"Younger than 9 years","Older than 35 years")))))</f>
        <v>#VALUE!</v>
      </c>
      <c r="G152" s="10">
        <f>Registration!G155</f>
        <v>0</v>
      </c>
      <c r="H152" s="2"/>
    </row>
    <row r="153" spans="2:8">
      <c r="B153" s="35">
        <f>Registration!B156</f>
        <v>146</v>
      </c>
      <c r="C153" s="10">
        <f>Registration!C156</f>
        <v>0</v>
      </c>
      <c r="D153" s="10" t="str">
        <f>IF(Registration!F156="Yes","Yes","No")</f>
        <v>No</v>
      </c>
      <c r="E153" s="8">
        <f>Registration!H156</f>
        <v>0</v>
      </c>
      <c r="F153" s="8" t="e">
        <f ca="1">IF(AND((Registration!I156)&gt;=9,(Registration!I156)&lt;=11),"9-11 years",IF(AND((Registration!I156)&gt;=12,(Registration!I156)&lt;=14),"12-14 years",IF(AND((Registration!I156)&gt;=15,(Registration!I156)&lt;=17),"15-17 years",IF(AND((Registration!I156)&gt;=18,(Registration!I156)&lt;=35),"18-35 years",IF((Registration!I156)&lt;9,"Younger than 9 years","Older than 35 years")))))</f>
        <v>#VALUE!</v>
      </c>
      <c r="G153" s="10">
        <f>Registration!G156</f>
        <v>0</v>
      </c>
      <c r="H153" s="2"/>
    </row>
    <row r="154" spans="2:8">
      <c r="B154" s="34">
        <f>Registration!B157</f>
        <v>147</v>
      </c>
      <c r="C154" s="10">
        <f>Registration!C157</f>
        <v>0</v>
      </c>
      <c r="D154" s="10" t="str">
        <f>IF(Registration!F157="Yes","Yes","No")</f>
        <v>No</v>
      </c>
      <c r="E154" s="8">
        <f>Registration!H157</f>
        <v>0</v>
      </c>
      <c r="F154" s="8" t="e">
        <f ca="1">IF(AND((Registration!I157)&gt;=9,(Registration!I157)&lt;=11),"9-11 years",IF(AND((Registration!I157)&gt;=12,(Registration!I157)&lt;=14),"12-14 years",IF(AND((Registration!I157)&gt;=15,(Registration!I157)&lt;=17),"15-17 years",IF(AND((Registration!I157)&gt;=18,(Registration!I157)&lt;=35),"18-35 years",IF((Registration!I157)&lt;9,"Younger than 9 years","Older than 35 years")))))</f>
        <v>#VALUE!</v>
      </c>
      <c r="G154" s="10">
        <f>Registration!G157</f>
        <v>0</v>
      </c>
      <c r="H154" s="2"/>
    </row>
    <row r="155" spans="2:8">
      <c r="B155" s="35">
        <f>Registration!B158</f>
        <v>148</v>
      </c>
      <c r="C155" s="10">
        <f>Registration!C158</f>
        <v>0</v>
      </c>
      <c r="D155" s="10" t="str">
        <f>IF(Registration!F158="Yes","Yes","No")</f>
        <v>No</v>
      </c>
      <c r="E155" s="8">
        <f>Registration!H158</f>
        <v>0</v>
      </c>
      <c r="F155" s="8" t="e">
        <f ca="1">IF(AND((Registration!I158)&gt;=9,(Registration!I158)&lt;=11),"9-11 years",IF(AND((Registration!I158)&gt;=12,(Registration!I158)&lt;=14),"12-14 years",IF(AND((Registration!I158)&gt;=15,(Registration!I158)&lt;=17),"15-17 years",IF(AND((Registration!I158)&gt;=18,(Registration!I158)&lt;=35),"18-35 years",IF((Registration!I158)&lt;9,"Younger than 9 years","Older than 35 years")))))</f>
        <v>#VALUE!</v>
      </c>
      <c r="G155" s="10">
        <f>Registration!G158</f>
        <v>0</v>
      </c>
      <c r="H155" s="2"/>
    </row>
    <row r="156" spans="2:8">
      <c r="B156" s="34">
        <f>Registration!B159</f>
        <v>149</v>
      </c>
      <c r="C156" s="10">
        <f>Registration!C159</f>
        <v>0</v>
      </c>
      <c r="D156" s="10" t="str">
        <f>IF(Registration!F159="Yes","Yes","No")</f>
        <v>No</v>
      </c>
      <c r="E156" s="8">
        <f>Registration!H159</f>
        <v>0</v>
      </c>
      <c r="F156" s="8" t="e">
        <f ca="1">IF(AND((Registration!I159)&gt;=9,(Registration!I159)&lt;=11),"9-11 years",IF(AND((Registration!I159)&gt;=12,(Registration!I159)&lt;=14),"12-14 years",IF(AND((Registration!I159)&gt;=15,(Registration!I159)&lt;=17),"15-17 years",IF(AND((Registration!I159)&gt;=18,(Registration!I159)&lt;=35),"18-35 years",IF((Registration!I159)&lt;9,"Younger than 9 years","Older than 35 years")))))</f>
        <v>#VALUE!</v>
      </c>
      <c r="G156" s="10">
        <f>Registration!G159</f>
        <v>0</v>
      </c>
      <c r="H156" s="2"/>
    </row>
    <row r="157" spans="2:8">
      <c r="B157" s="35">
        <f>Registration!B160</f>
        <v>150</v>
      </c>
      <c r="C157" s="10">
        <f>Registration!C160</f>
        <v>0</v>
      </c>
      <c r="D157" s="10" t="str">
        <f>IF(Registration!F160="Yes","Yes","No")</f>
        <v>No</v>
      </c>
      <c r="E157" s="8">
        <f>Registration!H160</f>
        <v>0</v>
      </c>
      <c r="F157" s="8" t="e">
        <f ca="1">IF(AND((Registration!I160)&gt;=9,(Registration!I160)&lt;=11),"9-11 years",IF(AND((Registration!I160)&gt;=12,(Registration!I160)&lt;=14),"12-14 years",IF(AND((Registration!I160)&gt;=15,(Registration!I160)&lt;=17),"15-17 years",IF(AND((Registration!I160)&gt;=18,(Registration!I160)&lt;=35),"18-35 years",IF((Registration!I160)&lt;9,"Younger than 9 years","Older than 35 years")))))</f>
        <v>#VALUE!</v>
      </c>
      <c r="G157" s="10">
        <f>Registration!G160</f>
        <v>0</v>
      </c>
      <c r="H157" s="2"/>
    </row>
    <row r="158" spans="2:8">
      <c r="B158" s="34">
        <f>Registration!B161</f>
        <v>151</v>
      </c>
      <c r="C158" s="10">
        <f>Registration!C161</f>
        <v>0</v>
      </c>
      <c r="D158" s="10" t="str">
        <f>IF(Registration!F161="Yes","Yes","No")</f>
        <v>No</v>
      </c>
      <c r="E158" s="8">
        <f>Registration!H161</f>
        <v>0</v>
      </c>
      <c r="F158" s="8" t="e">
        <f ca="1">IF(AND((Registration!I161)&gt;=9,(Registration!I161)&lt;=11),"9-11 years",IF(AND((Registration!I161)&gt;=12,(Registration!I161)&lt;=14),"12-14 years",IF(AND((Registration!I161)&gt;=15,(Registration!I161)&lt;=17),"15-17 years",IF(AND((Registration!I161)&gt;=18,(Registration!I161)&lt;=35),"18-35 years",IF((Registration!I161)&lt;9,"Younger than 9 years","Older than 35 years")))))</f>
        <v>#VALUE!</v>
      </c>
      <c r="G158" s="10">
        <f>Registration!G161</f>
        <v>0</v>
      </c>
      <c r="H158" s="2"/>
    </row>
    <row r="159" spans="2:8">
      <c r="B159" s="35">
        <f>Registration!B162</f>
        <v>152</v>
      </c>
      <c r="C159" s="10">
        <f>Registration!C162</f>
        <v>0</v>
      </c>
      <c r="D159" s="10" t="str">
        <f>IF(Registration!F162="Yes","Yes","No")</f>
        <v>No</v>
      </c>
      <c r="E159" s="8">
        <f>Registration!H162</f>
        <v>0</v>
      </c>
      <c r="F159" s="8" t="e">
        <f ca="1">IF(AND((Registration!I162)&gt;=9,(Registration!I162)&lt;=11),"9-11 years",IF(AND((Registration!I162)&gt;=12,(Registration!I162)&lt;=14),"12-14 years",IF(AND((Registration!I162)&gt;=15,(Registration!I162)&lt;=17),"15-17 years",IF(AND((Registration!I162)&gt;=18,(Registration!I162)&lt;=35),"18-35 years",IF((Registration!I162)&lt;9,"Younger than 9 years","Older than 35 years")))))</f>
        <v>#VALUE!</v>
      </c>
      <c r="G159" s="10">
        <f>Registration!G162</f>
        <v>0</v>
      </c>
      <c r="H159" s="2"/>
    </row>
    <row r="160" spans="2:8">
      <c r="B160" s="34">
        <f>Registration!B163</f>
        <v>153</v>
      </c>
      <c r="C160" s="10">
        <f>Registration!C163</f>
        <v>0</v>
      </c>
      <c r="D160" s="10" t="str">
        <f>IF(Registration!F163="Yes","Yes","No")</f>
        <v>No</v>
      </c>
      <c r="E160" s="8">
        <f>Registration!H163</f>
        <v>0</v>
      </c>
      <c r="F160" s="8" t="e">
        <f ca="1">IF(AND((Registration!I163)&gt;=9,(Registration!I163)&lt;=11),"9-11 years",IF(AND((Registration!I163)&gt;=12,(Registration!I163)&lt;=14),"12-14 years",IF(AND((Registration!I163)&gt;=15,(Registration!I163)&lt;=17),"15-17 years",IF(AND((Registration!I163)&gt;=18,(Registration!I163)&lt;=35),"18-35 years",IF((Registration!I163)&lt;9,"Younger than 9 years","Older than 35 years")))))</f>
        <v>#VALUE!</v>
      </c>
      <c r="G160" s="10">
        <f>Registration!G163</f>
        <v>0</v>
      </c>
      <c r="H160" s="2"/>
    </row>
    <row r="161" spans="2:8">
      <c r="B161" s="35">
        <f>Registration!B164</f>
        <v>154</v>
      </c>
      <c r="C161" s="10">
        <f>Registration!C164</f>
        <v>0</v>
      </c>
      <c r="D161" s="10" t="str">
        <f>IF(Registration!F164="Yes","Yes","No")</f>
        <v>No</v>
      </c>
      <c r="E161" s="8">
        <f>Registration!H164</f>
        <v>0</v>
      </c>
      <c r="F161" s="8" t="e">
        <f ca="1">IF(AND((Registration!I164)&gt;=9,(Registration!I164)&lt;=11),"9-11 years",IF(AND((Registration!I164)&gt;=12,(Registration!I164)&lt;=14),"12-14 years",IF(AND((Registration!I164)&gt;=15,(Registration!I164)&lt;=17),"15-17 years",IF(AND((Registration!I164)&gt;=18,(Registration!I164)&lt;=35),"18-35 years",IF((Registration!I164)&lt;9,"Younger than 9 years","Older than 35 years")))))</f>
        <v>#VALUE!</v>
      </c>
      <c r="G161" s="10">
        <f>Registration!G164</f>
        <v>0</v>
      </c>
      <c r="H161" s="2"/>
    </row>
    <row r="162" spans="2:8">
      <c r="B162" s="34">
        <f>Registration!B165</f>
        <v>155</v>
      </c>
      <c r="C162" s="10">
        <f>Registration!C165</f>
        <v>0</v>
      </c>
      <c r="D162" s="10" t="str">
        <f>IF(Registration!F165="Yes","Yes","No")</f>
        <v>No</v>
      </c>
      <c r="E162" s="8">
        <f>Registration!H165</f>
        <v>0</v>
      </c>
      <c r="F162" s="8" t="e">
        <f ca="1">IF(AND((Registration!I165)&gt;=9,(Registration!I165)&lt;=11),"9-11 years",IF(AND((Registration!I165)&gt;=12,(Registration!I165)&lt;=14),"12-14 years",IF(AND((Registration!I165)&gt;=15,(Registration!I165)&lt;=17),"15-17 years",IF(AND((Registration!I165)&gt;=18,(Registration!I165)&lt;=35),"18-35 years",IF((Registration!I165)&lt;9,"Younger than 9 years","Older than 35 years")))))</f>
        <v>#VALUE!</v>
      </c>
      <c r="G162" s="10">
        <f>Registration!G165</f>
        <v>0</v>
      </c>
      <c r="H162" s="2"/>
    </row>
    <row r="163" spans="2:8">
      <c r="B163" s="35">
        <f>Registration!B166</f>
        <v>156</v>
      </c>
      <c r="C163" s="10">
        <f>Registration!C166</f>
        <v>0</v>
      </c>
      <c r="D163" s="10" t="str">
        <f>IF(Registration!F166="Yes","Yes","No")</f>
        <v>No</v>
      </c>
      <c r="E163" s="8">
        <f>Registration!H166</f>
        <v>0</v>
      </c>
      <c r="F163" s="8" t="e">
        <f ca="1">IF(AND((Registration!I166)&gt;=9,(Registration!I166)&lt;=11),"9-11 years",IF(AND((Registration!I166)&gt;=12,(Registration!I166)&lt;=14),"12-14 years",IF(AND((Registration!I166)&gt;=15,(Registration!I166)&lt;=17),"15-17 years",IF(AND((Registration!I166)&gt;=18,(Registration!I166)&lt;=35),"18-35 years",IF((Registration!I166)&lt;9,"Younger than 9 years","Older than 35 years")))))</f>
        <v>#VALUE!</v>
      </c>
      <c r="G163" s="10">
        <f>Registration!G166</f>
        <v>0</v>
      </c>
      <c r="H163" s="2"/>
    </row>
    <row r="164" spans="2:8">
      <c r="B164" s="34">
        <f>Registration!B167</f>
        <v>157</v>
      </c>
      <c r="C164" s="10">
        <f>Registration!C167</f>
        <v>0</v>
      </c>
      <c r="D164" s="10" t="str">
        <f>IF(Registration!F167="Yes","Yes","No")</f>
        <v>No</v>
      </c>
      <c r="E164" s="8">
        <f>Registration!H167</f>
        <v>0</v>
      </c>
      <c r="F164" s="8" t="e">
        <f ca="1">IF(AND((Registration!I167)&gt;=9,(Registration!I167)&lt;=11),"9-11 years",IF(AND((Registration!I167)&gt;=12,(Registration!I167)&lt;=14),"12-14 years",IF(AND((Registration!I167)&gt;=15,(Registration!I167)&lt;=17),"15-17 years",IF(AND((Registration!I167)&gt;=18,(Registration!I167)&lt;=35),"18-35 years",IF((Registration!I167)&lt;9,"Younger than 9 years","Older than 35 years")))))</f>
        <v>#VALUE!</v>
      </c>
      <c r="G164" s="10">
        <f>Registration!G167</f>
        <v>0</v>
      </c>
      <c r="H164" s="2"/>
    </row>
    <row r="165" spans="2:8">
      <c r="B165" s="35">
        <f>Registration!B168</f>
        <v>158</v>
      </c>
      <c r="C165" s="10">
        <f>Registration!C168</f>
        <v>0</v>
      </c>
      <c r="D165" s="10" t="str">
        <f>IF(Registration!F168="Yes","Yes","No")</f>
        <v>No</v>
      </c>
      <c r="E165" s="8">
        <f>Registration!H168</f>
        <v>0</v>
      </c>
      <c r="F165" s="8" t="e">
        <f ca="1">IF(AND((Registration!I168)&gt;=9,(Registration!I168)&lt;=11),"9-11 years",IF(AND((Registration!I168)&gt;=12,(Registration!I168)&lt;=14),"12-14 years",IF(AND((Registration!I168)&gt;=15,(Registration!I168)&lt;=17),"15-17 years",IF(AND((Registration!I168)&gt;=18,(Registration!I168)&lt;=35),"18-35 years",IF((Registration!I168)&lt;9,"Younger than 9 years","Older than 35 years")))))</f>
        <v>#VALUE!</v>
      </c>
      <c r="G165" s="10">
        <f>Registration!G168</f>
        <v>0</v>
      </c>
      <c r="H165" s="2"/>
    </row>
    <row r="166" spans="2:8">
      <c r="B166" s="34">
        <f>Registration!B169</f>
        <v>159</v>
      </c>
      <c r="C166" s="10">
        <f>Registration!C169</f>
        <v>0</v>
      </c>
      <c r="D166" s="10" t="str">
        <f>IF(Registration!F169="Yes","Yes","No")</f>
        <v>No</v>
      </c>
      <c r="E166" s="8">
        <f>Registration!H169</f>
        <v>0</v>
      </c>
      <c r="F166" s="8" t="e">
        <f ca="1">IF(AND((Registration!I169)&gt;=9,(Registration!I169)&lt;=11),"9-11 years",IF(AND((Registration!I169)&gt;=12,(Registration!I169)&lt;=14),"12-14 years",IF(AND((Registration!I169)&gt;=15,(Registration!I169)&lt;=17),"15-17 years",IF(AND((Registration!I169)&gt;=18,(Registration!I169)&lt;=35),"18-35 years",IF((Registration!I169)&lt;9,"Younger than 9 years","Older than 35 years")))))</f>
        <v>#VALUE!</v>
      </c>
      <c r="G166" s="10">
        <f>Registration!G169</f>
        <v>0</v>
      </c>
      <c r="H166" s="2"/>
    </row>
    <row r="167" spans="2:8">
      <c r="B167" s="35">
        <f>Registration!B170</f>
        <v>160</v>
      </c>
      <c r="C167" s="10">
        <f>Registration!C170</f>
        <v>0</v>
      </c>
      <c r="D167" s="10" t="str">
        <f>IF(Registration!F170="Yes","Yes","No")</f>
        <v>No</v>
      </c>
      <c r="E167" s="8">
        <f>Registration!H170</f>
        <v>0</v>
      </c>
      <c r="F167" s="8" t="e">
        <f ca="1">IF(AND((Registration!I170)&gt;=9,(Registration!I170)&lt;=11),"9-11 years",IF(AND((Registration!I170)&gt;=12,(Registration!I170)&lt;=14),"12-14 years",IF(AND((Registration!I170)&gt;=15,(Registration!I170)&lt;=17),"15-17 years",IF(AND((Registration!I170)&gt;=18,(Registration!I170)&lt;=35),"18-35 years",IF((Registration!I170)&lt;9,"Younger than 9 years","Older than 35 years")))))</f>
        <v>#VALUE!</v>
      </c>
      <c r="G167" s="10">
        <f>Registration!G170</f>
        <v>0</v>
      </c>
      <c r="H167" s="2"/>
    </row>
    <row r="168" spans="2:8">
      <c r="B168" s="34">
        <f>Registration!B171</f>
        <v>161</v>
      </c>
      <c r="C168" s="10">
        <f>Registration!C171</f>
        <v>0</v>
      </c>
      <c r="D168" s="10" t="str">
        <f>IF(Registration!F171="Yes","Yes","No")</f>
        <v>No</v>
      </c>
      <c r="E168" s="8">
        <f>Registration!H171</f>
        <v>0</v>
      </c>
      <c r="F168" s="8" t="e">
        <f ca="1">IF(AND((Registration!I171)&gt;=9,(Registration!I171)&lt;=11),"9-11 years",IF(AND((Registration!I171)&gt;=12,(Registration!I171)&lt;=14),"12-14 years",IF(AND((Registration!I171)&gt;=15,(Registration!I171)&lt;=17),"15-17 years",IF(AND((Registration!I171)&gt;=18,(Registration!I171)&lt;=35),"18-35 years",IF((Registration!I171)&lt;9,"Younger than 9 years","Older than 35 years")))))</f>
        <v>#VALUE!</v>
      </c>
      <c r="G168" s="10">
        <f>Registration!G171</f>
        <v>0</v>
      </c>
      <c r="H168" s="2"/>
    </row>
    <row r="169" spans="2:8">
      <c r="B169" s="35">
        <f>Registration!B172</f>
        <v>162</v>
      </c>
      <c r="C169" s="10">
        <f>Registration!C172</f>
        <v>0</v>
      </c>
      <c r="D169" s="10" t="str">
        <f>IF(Registration!F172="Yes","Yes","No")</f>
        <v>No</v>
      </c>
      <c r="E169" s="8">
        <f>Registration!H172</f>
        <v>0</v>
      </c>
      <c r="F169" s="8" t="e">
        <f ca="1">IF(AND((Registration!I172)&gt;=9,(Registration!I172)&lt;=11),"9-11 years",IF(AND((Registration!I172)&gt;=12,(Registration!I172)&lt;=14),"12-14 years",IF(AND((Registration!I172)&gt;=15,(Registration!I172)&lt;=17),"15-17 years",IF(AND((Registration!I172)&gt;=18,(Registration!I172)&lt;=35),"18-35 years",IF((Registration!I172)&lt;9,"Younger than 9 years","Older than 35 years")))))</f>
        <v>#VALUE!</v>
      </c>
      <c r="G169" s="10">
        <f>Registration!G172</f>
        <v>0</v>
      </c>
      <c r="H169" s="2"/>
    </row>
    <row r="170" spans="2:8">
      <c r="B170" s="34">
        <f>Registration!B173</f>
        <v>163</v>
      </c>
      <c r="C170" s="10">
        <f>Registration!C173</f>
        <v>0</v>
      </c>
      <c r="D170" s="10" t="str">
        <f>IF(Registration!F173="Yes","Yes","No")</f>
        <v>No</v>
      </c>
      <c r="E170" s="8">
        <f>Registration!H173</f>
        <v>0</v>
      </c>
      <c r="F170" s="8" t="e">
        <f ca="1">IF(AND((Registration!I173)&gt;=9,(Registration!I173)&lt;=11),"9-11 years",IF(AND((Registration!I173)&gt;=12,(Registration!I173)&lt;=14),"12-14 years",IF(AND((Registration!I173)&gt;=15,(Registration!I173)&lt;=17),"15-17 years",IF(AND((Registration!I173)&gt;=18,(Registration!I173)&lt;=35),"18-35 years",IF((Registration!I173)&lt;9,"Younger than 9 years","Older than 35 years")))))</f>
        <v>#VALUE!</v>
      </c>
      <c r="G170" s="10">
        <f>Registration!G173</f>
        <v>0</v>
      </c>
      <c r="H170" s="2"/>
    </row>
    <row r="171" spans="2:8">
      <c r="B171" s="35">
        <f>Registration!B174</f>
        <v>164</v>
      </c>
      <c r="C171" s="10">
        <f>Registration!C174</f>
        <v>0</v>
      </c>
      <c r="D171" s="10" t="str">
        <f>IF(Registration!F174="Yes","Yes","No")</f>
        <v>No</v>
      </c>
      <c r="E171" s="8">
        <f>Registration!H174</f>
        <v>0</v>
      </c>
      <c r="F171" s="8" t="e">
        <f ca="1">IF(AND((Registration!I174)&gt;=9,(Registration!I174)&lt;=11),"9-11 years",IF(AND((Registration!I174)&gt;=12,(Registration!I174)&lt;=14),"12-14 years",IF(AND((Registration!I174)&gt;=15,(Registration!I174)&lt;=17),"15-17 years",IF(AND((Registration!I174)&gt;=18,(Registration!I174)&lt;=35),"18-35 years",IF((Registration!I174)&lt;9,"Younger than 9 years","Older than 35 years")))))</f>
        <v>#VALUE!</v>
      </c>
      <c r="G171" s="10">
        <f>Registration!G174</f>
        <v>0</v>
      </c>
      <c r="H171" s="2"/>
    </row>
    <row r="172" spans="2:8">
      <c r="B172" s="34">
        <f>Registration!B175</f>
        <v>165</v>
      </c>
      <c r="C172" s="10">
        <f>Registration!C175</f>
        <v>0</v>
      </c>
      <c r="D172" s="10" t="str">
        <f>IF(Registration!F175="Yes","Yes","No")</f>
        <v>No</v>
      </c>
      <c r="E172" s="8">
        <f>Registration!H175</f>
        <v>0</v>
      </c>
      <c r="F172" s="8" t="e">
        <f ca="1">IF(AND((Registration!I175)&gt;=9,(Registration!I175)&lt;=11),"9-11 years",IF(AND((Registration!I175)&gt;=12,(Registration!I175)&lt;=14),"12-14 years",IF(AND((Registration!I175)&gt;=15,(Registration!I175)&lt;=17),"15-17 years",IF(AND((Registration!I175)&gt;=18,(Registration!I175)&lt;=35),"18-35 years",IF((Registration!I175)&lt;9,"Younger than 9 years","Older than 35 years")))))</f>
        <v>#VALUE!</v>
      </c>
      <c r="G172" s="10">
        <f>Registration!G175</f>
        <v>0</v>
      </c>
      <c r="H172" s="2"/>
    </row>
    <row r="173" spans="2:8">
      <c r="B173" s="35">
        <f>Registration!B176</f>
        <v>166</v>
      </c>
      <c r="C173" s="10">
        <f>Registration!C176</f>
        <v>0</v>
      </c>
      <c r="D173" s="10" t="str">
        <f>IF(Registration!F176="Yes","Yes","No")</f>
        <v>No</v>
      </c>
      <c r="E173" s="8">
        <f>Registration!H176</f>
        <v>0</v>
      </c>
      <c r="F173" s="8" t="e">
        <f ca="1">IF(AND((Registration!I176)&gt;=9,(Registration!I176)&lt;=11),"9-11 years",IF(AND((Registration!I176)&gt;=12,(Registration!I176)&lt;=14),"12-14 years",IF(AND((Registration!I176)&gt;=15,(Registration!I176)&lt;=17),"15-17 years",IF(AND((Registration!I176)&gt;=18,(Registration!I176)&lt;=35),"18-35 years",IF((Registration!I176)&lt;9,"Younger than 9 years","Older than 35 years")))))</f>
        <v>#VALUE!</v>
      </c>
      <c r="G173" s="10">
        <f>Registration!G176</f>
        <v>0</v>
      </c>
      <c r="H173" s="2"/>
    </row>
    <row r="174" spans="2:8">
      <c r="B174" s="34">
        <f>Registration!B177</f>
        <v>167</v>
      </c>
      <c r="C174" s="10">
        <f>Registration!C177</f>
        <v>0</v>
      </c>
      <c r="D174" s="10" t="str">
        <f>IF(Registration!F177="Yes","Yes","No")</f>
        <v>No</v>
      </c>
      <c r="E174" s="8">
        <f>Registration!H177</f>
        <v>0</v>
      </c>
      <c r="F174" s="8" t="e">
        <f ca="1">IF(AND((Registration!I177)&gt;=9,(Registration!I177)&lt;=11),"9-11 years",IF(AND((Registration!I177)&gt;=12,(Registration!I177)&lt;=14),"12-14 years",IF(AND((Registration!I177)&gt;=15,(Registration!I177)&lt;=17),"15-17 years",IF(AND((Registration!I177)&gt;=18,(Registration!I177)&lt;=35),"18-35 years",IF((Registration!I177)&lt;9,"Younger than 9 years","Older than 35 years")))))</f>
        <v>#VALUE!</v>
      </c>
      <c r="G174" s="10">
        <f>Registration!G177</f>
        <v>0</v>
      </c>
      <c r="H174" s="2"/>
    </row>
    <row r="175" spans="2:8">
      <c r="B175" s="35">
        <f>Registration!B178</f>
        <v>168</v>
      </c>
      <c r="C175" s="10">
        <f>Registration!C178</f>
        <v>0</v>
      </c>
      <c r="D175" s="10" t="str">
        <f>IF(Registration!F178="Yes","Yes","No")</f>
        <v>No</v>
      </c>
      <c r="E175" s="8">
        <f>Registration!H178</f>
        <v>0</v>
      </c>
      <c r="F175" s="8" t="e">
        <f ca="1">IF(AND((Registration!I178)&gt;=9,(Registration!I178)&lt;=11),"9-11 years",IF(AND((Registration!I178)&gt;=12,(Registration!I178)&lt;=14),"12-14 years",IF(AND((Registration!I178)&gt;=15,(Registration!I178)&lt;=17),"15-17 years",IF(AND((Registration!I178)&gt;=18,(Registration!I178)&lt;=35),"18-35 years",IF((Registration!I178)&lt;9,"Younger than 9 years","Older than 35 years")))))</f>
        <v>#VALUE!</v>
      </c>
      <c r="G175" s="10">
        <f>Registration!G178</f>
        <v>0</v>
      </c>
      <c r="H175" s="2"/>
    </row>
    <row r="176" spans="2:8">
      <c r="B176" s="34">
        <f>Registration!B179</f>
        <v>169</v>
      </c>
      <c r="C176" s="10">
        <f>Registration!C179</f>
        <v>0</v>
      </c>
      <c r="D176" s="10" t="str">
        <f>IF(Registration!F179="Yes","Yes","No")</f>
        <v>No</v>
      </c>
      <c r="E176" s="8">
        <f>Registration!H179</f>
        <v>0</v>
      </c>
      <c r="F176" s="8" t="e">
        <f ca="1">IF(AND((Registration!I179)&gt;=9,(Registration!I179)&lt;=11),"9-11 years",IF(AND((Registration!I179)&gt;=12,(Registration!I179)&lt;=14),"12-14 years",IF(AND((Registration!I179)&gt;=15,(Registration!I179)&lt;=17),"15-17 years",IF(AND((Registration!I179)&gt;=18,(Registration!I179)&lt;=35),"18-35 years",IF((Registration!I179)&lt;9,"Younger than 9 years","Older than 35 years")))))</f>
        <v>#VALUE!</v>
      </c>
      <c r="G176" s="10">
        <f>Registration!G179</f>
        <v>0</v>
      </c>
      <c r="H176" s="2"/>
    </row>
    <row r="177" spans="2:8">
      <c r="B177" s="35">
        <f>Registration!B180</f>
        <v>170</v>
      </c>
      <c r="C177" s="10">
        <f>Registration!C180</f>
        <v>0</v>
      </c>
      <c r="D177" s="10" t="str">
        <f>IF(Registration!F180="Yes","Yes","No")</f>
        <v>No</v>
      </c>
      <c r="E177" s="8">
        <f>Registration!H180</f>
        <v>0</v>
      </c>
      <c r="F177" s="8" t="e">
        <f ca="1">IF(AND((Registration!I180)&gt;=9,(Registration!I180)&lt;=11),"9-11 years",IF(AND((Registration!I180)&gt;=12,(Registration!I180)&lt;=14),"12-14 years",IF(AND((Registration!I180)&gt;=15,(Registration!I180)&lt;=17),"15-17 years",IF(AND((Registration!I180)&gt;=18,(Registration!I180)&lt;=35),"18-35 years",IF((Registration!I180)&lt;9,"Younger than 9 years","Older than 35 years")))))</f>
        <v>#VALUE!</v>
      </c>
      <c r="G177" s="10">
        <f>Registration!G180</f>
        <v>0</v>
      </c>
      <c r="H177" s="2"/>
    </row>
    <row r="178" spans="2:8">
      <c r="B178" s="34">
        <f>Registration!B181</f>
        <v>171</v>
      </c>
      <c r="C178" s="10">
        <f>Registration!C181</f>
        <v>0</v>
      </c>
      <c r="D178" s="10" t="str">
        <f>IF(Registration!F181="Yes","Yes","No")</f>
        <v>No</v>
      </c>
      <c r="E178" s="8">
        <f>Registration!H181</f>
        <v>0</v>
      </c>
      <c r="F178" s="8" t="e">
        <f ca="1">IF(AND((Registration!I181)&gt;=9,(Registration!I181)&lt;=11),"9-11 years",IF(AND((Registration!I181)&gt;=12,(Registration!I181)&lt;=14),"12-14 years",IF(AND((Registration!I181)&gt;=15,(Registration!I181)&lt;=17),"15-17 years",IF(AND((Registration!I181)&gt;=18,(Registration!I181)&lt;=35),"18-35 years",IF((Registration!I181)&lt;9,"Younger than 9 years","Older than 35 years")))))</f>
        <v>#VALUE!</v>
      </c>
      <c r="G178" s="10">
        <f>Registration!G181</f>
        <v>0</v>
      </c>
      <c r="H178" s="2"/>
    </row>
    <row r="179" spans="2:8">
      <c r="B179" s="35">
        <f>Registration!B182</f>
        <v>172</v>
      </c>
      <c r="C179" s="10">
        <f>Registration!C182</f>
        <v>0</v>
      </c>
      <c r="D179" s="10" t="str">
        <f>IF(Registration!F182="Yes","Yes","No")</f>
        <v>No</v>
      </c>
      <c r="E179" s="8">
        <f>Registration!H182</f>
        <v>0</v>
      </c>
      <c r="F179" s="8" t="e">
        <f ca="1">IF(AND((Registration!I182)&gt;=9,(Registration!I182)&lt;=11),"9-11 years",IF(AND((Registration!I182)&gt;=12,(Registration!I182)&lt;=14),"12-14 years",IF(AND((Registration!I182)&gt;=15,(Registration!I182)&lt;=17),"15-17 years",IF(AND((Registration!I182)&gt;=18,(Registration!I182)&lt;=35),"18-35 years",IF((Registration!I182)&lt;9,"Younger than 9 years","Older than 35 years")))))</f>
        <v>#VALUE!</v>
      </c>
      <c r="G179" s="10">
        <f>Registration!G182</f>
        <v>0</v>
      </c>
      <c r="H179" s="2"/>
    </row>
    <row r="180" spans="2:8">
      <c r="B180" s="34">
        <f>Registration!B183</f>
        <v>173</v>
      </c>
      <c r="C180" s="10">
        <f>Registration!C183</f>
        <v>0</v>
      </c>
      <c r="D180" s="10" t="str">
        <f>IF(Registration!F183="Yes","Yes","No")</f>
        <v>No</v>
      </c>
      <c r="E180" s="8">
        <f>Registration!H183</f>
        <v>0</v>
      </c>
      <c r="F180" s="8" t="e">
        <f ca="1">IF(AND((Registration!I183)&gt;=9,(Registration!I183)&lt;=11),"9-11 years",IF(AND((Registration!I183)&gt;=12,(Registration!I183)&lt;=14),"12-14 years",IF(AND((Registration!I183)&gt;=15,(Registration!I183)&lt;=17),"15-17 years",IF(AND((Registration!I183)&gt;=18,(Registration!I183)&lt;=35),"18-35 years",IF((Registration!I183)&lt;9,"Younger than 9 years","Older than 35 years")))))</f>
        <v>#VALUE!</v>
      </c>
      <c r="G180" s="10">
        <f>Registration!G183</f>
        <v>0</v>
      </c>
      <c r="H180" s="2"/>
    </row>
    <row r="181" spans="2:8">
      <c r="B181" s="35">
        <f>Registration!B184</f>
        <v>174</v>
      </c>
      <c r="C181" s="10">
        <f>Registration!C184</f>
        <v>0</v>
      </c>
      <c r="D181" s="10" t="str">
        <f>IF(Registration!F184="Yes","Yes","No")</f>
        <v>No</v>
      </c>
      <c r="E181" s="8">
        <f>Registration!H184</f>
        <v>0</v>
      </c>
      <c r="F181" s="8" t="e">
        <f ca="1">IF(AND((Registration!I184)&gt;=9,(Registration!I184)&lt;=11),"9-11 years",IF(AND((Registration!I184)&gt;=12,(Registration!I184)&lt;=14),"12-14 years",IF(AND((Registration!I184)&gt;=15,(Registration!I184)&lt;=17),"15-17 years",IF(AND((Registration!I184)&gt;=18,(Registration!I184)&lt;=35),"18-35 years",IF((Registration!I184)&lt;9,"Younger than 9 years","Older than 35 years")))))</f>
        <v>#VALUE!</v>
      </c>
      <c r="G181" s="10">
        <f>Registration!G184</f>
        <v>0</v>
      </c>
      <c r="H181" s="2"/>
    </row>
    <row r="182" spans="2:8">
      <c r="B182" s="34">
        <f>Registration!B185</f>
        <v>175</v>
      </c>
      <c r="C182" s="10">
        <f>Registration!C185</f>
        <v>0</v>
      </c>
      <c r="D182" s="10" t="str">
        <f>IF(Registration!F185="Yes","Yes","No")</f>
        <v>No</v>
      </c>
      <c r="E182" s="8">
        <f>Registration!H185</f>
        <v>0</v>
      </c>
      <c r="F182" s="8" t="e">
        <f ca="1">IF(AND((Registration!I185)&gt;=9,(Registration!I185)&lt;=11),"9-11 years",IF(AND((Registration!I185)&gt;=12,(Registration!I185)&lt;=14),"12-14 years",IF(AND((Registration!I185)&gt;=15,(Registration!I185)&lt;=17),"15-17 years",IF(AND((Registration!I185)&gt;=18,(Registration!I185)&lt;=35),"18-35 years",IF((Registration!I185)&lt;9,"Younger than 9 years","Older than 35 years")))))</f>
        <v>#VALUE!</v>
      </c>
      <c r="G182" s="10">
        <f>Registration!G185</f>
        <v>0</v>
      </c>
      <c r="H182" s="2"/>
    </row>
    <row r="183" spans="2:8">
      <c r="B183" s="35">
        <f>Registration!B186</f>
        <v>176</v>
      </c>
      <c r="C183" s="10">
        <f>Registration!C186</f>
        <v>0</v>
      </c>
      <c r="D183" s="10" t="str">
        <f>IF(Registration!F186="Yes","Yes","No")</f>
        <v>No</v>
      </c>
      <c r="E183" s="8">
        <f>Registration!H186</f>
        <v>0</v>
      </c>
      <c r="F183" s="8" t="e">
        <f ca="1">IF(AND((Registration!I186)&gt;=9,(Registration!I186)&lt;=11),"9-11 years",IF(AND((Registration!I186)&gt;=12,(Registration!I186)&lt;=14),"12-14 years",IF(AND((Registration!I186)&gt;=15,(Registration!I186)&lt;=17),"15-17 years",IF(AND((Registration!I186)&gt;=18,(Registration!I186)&lt;=35),"18-35 years",IF((Registration!I186)&lt;9,"Younger than 9 years","Older than 35 years")))))</f>
        <v>#VALUE!</v>
      </c>
      <c r="G183" s="10">
        <f>Registration!G186</f>
        <v>0</v>
      </c>
      <c r="H183" s="2"/>
    </row>
    <row r="184" spans="2:8">
      <c r="B184" s="34">
        <f>Registration!B187</f>
        <v>177</v>
      </c>
      <c r="C184" s="10">
        <f>Registration!C187</f>
        <v>0</v>
      </c>
      <c r="D184" s="10" t="str">
        <f>IF(Registration!F187="Yes","Yes","No")</f>
        <v>No</v>
      </c>
      <c r="E184" s="8">
        <f>Registration!H187</f>
        <v>0</v>
      </c>
      <c r="F184" s="8" t="e">
        <f ca="1">IF(AND((Registration!I187)&gt;=9,(Registration!I187)&lt;=11),"9-11 years",IF(AND((Registration!I187)&gt;=12,(Registration!I187)&lt;=14),"12-14 years",IF(AND((Registration!I187)&gt;=15,(Registration!I187)&lt;=17),"15-17 years",IF(AND((Registration!I187)&gt;=18,(Registration!I187)&lt;=35),"18-35 years",IF((Registration!I187)&lt;9,"Younger than 9 years","Older than 35 years")))))</f>
        <v>#VALUE!</v>
      </c>
      <c r="G184" s="10">
        <f>Registration!G187</f>
        <v>0</v>
      </c>
      <c r="H184" s="2"/>
    </row>
    <row r="185" spans="2:8">
      <c r="B185" s="35">
        <f>Registration!B188</f>
        <v>178</v>
      </c>
      <c r="C185" s="10">
        <f>Registration!C188</f>
        <v>0</v>
      </c>
      <c r="D185" s="10" t="str">
        <f>IF(Registration!F188="Yes","Yes","No")</f>
        <v>No</v>
      </c>
      <c r="E185" s="8">
        <f>Registration!H188</f>
        <v>0</v>
      </c>
      <c r="F185" s="8" t="e">
        <f ca="1">IF(AND((Registration!I188)&gt;=9,(Registration!I188)&lt;=11),"9-11 years",IF(AND((Registration!I188)&gt;=12,(Registration!I188)&lt;=14),"12-14 years",IF(AND((Registration!I188)&gt;=15,(Registration!I188)&lt;=17),"15-17 years",IF(AND((Registration!I188)&gt;=18,(Registration!I188)&lt;=35),"18-35 years",IF((Registration!I188)&lt;9,"Younger than 9 years","Older than 35 years")))))</f>
        <v>#VALUE!</v>
      </c>
      <c r="G185" s="10">
        <f>Registration!G188</f>
        <v>0</v>
      </c>
      <c r="H185" s="2"/>
    </row>
    <row r="186" spans="2:8">
      <c r="B186" s="34">
        <f>Registration!B189</f>
        <v>179</v>
      </c>
      <c r="C186" s="10">
        <f>Registration!C189</f>
        <v>0</v>
      </c>
      <c r="D186" s="10" t="str">
        <f>IF(Registration!F189="Yes","Yes","No")</f>
        <v>No</v>
      </c>
      <c r="E186" s="8">
        <f>Registration!H189</f>
        <v>0</v>
      </c>
      <c r="F186" s="8" t="e">
        <f ca="1">IF(AND((Registration!I189)&gt;=9,(Registration!I189)&lt;=11),"9-11 years",IF(AND((Registration!I189)&gt;=12,(Registration!I189)&lt;=14),"12-14 years",IF(AND((Registration!I189)&gt;=15,(Registration!I189)&lt;=17),"15-17 years",IF(AND((Registration!I189)&gt;=18,(Registration!I189)&lt;=35),"18-35 years",IF((Registration!I189)&lt;9,"Younger than 9 years","Older than 35 years")))))</f>
        <v>#VALUE!</v>
      </c>
      <c r="G186" s="10">
        <f>Registration!G189</f>
        <v>0</v>
      </c>
      <c r="H186" s="2"/>
    </row>
    <row r="187" spans="2:8">
      <c r="B187" s="35">
        <f>Registration!B190</f>
        <v>180</v>
      </c>
      <c r="C187" s="10">
        <f>Registration!C190</f>
        <v>0</v>
      </c>
      <c r="D187" s="10" t="str">
        <f>IF(Registration!F190="Yes","Yes","No")</f>
        <v>No</v>
      </c>
      <c r="E187" s="8">
        <f>Registration!H190</f>
        <v>0</v>
      </c>
      <c r="F187" s="8" t="e">
        <f ca="1">IF(AND((Registration!I190)&gt;=9,(Registration!I190)&lt;=11),"9-11 years",IF(AND((Registration!I190)&gt;=12,(Registration!I190)&lt;=14),"12-14 years",IF(AND((Registration!I190)&gt;=15,(Registration!I190)&lt;=17),"15-17 years",IF(AND((Registration!I190)&gt;=18,(Registration!I190)&lt;=35),"18-35 years",IF((Registration!I190)&lt;9,"Younger than 9 years","Older than 35 years")))))</f>
        <v>#VALUE!</v>
      </c>
      <c r="G187" s="10">
        <f>Registration!G190</f>
        <v>0</v>
      </c>
      <c r="H187" s="2"/>
    </row>
    <row r="188" spans="2:8">
      <c r="B188" s="34">
        <f>Registration!B191</f>
        <v>181</v>
      </c>
      <c r="C188" s="10">
        <f>Registration!C191</f>
        <v>0</v>
      </c>
      <c r="D188" s="10" t="str">
        <f>IF(Registration!F191="Yes","Yes","No")</f>
        <v>No</v>
      </c>
      <c r="E188" s="8">
        <f>Registration!H191</f>
        <v>0</v>
      </c>
      <c r="F188" s="8" t="e">
        <f ca="1">IF(AND((Registration!I191)&gt;=9,(Registration!I191)&lt;=11),"9-11 years",IF(AND((Registration!I191)&gt;=12,(Registration!I191)&lt;=14),"12-14 years",IF(AND((Registration!I191)&gt;=15,(Registration!I191)&lt;=17),"15-17 years",IF(AND((Registration!I191)&gt;=18,(Registration!I191)&lt;=35),"18-35 years",IF((Registration!I191)&lt;9,"Younger than 9 years","Older than 35 years")))))</f>
        <v>#VALUE!</v>
      </c>
      <c r="G188" s="10">
        <f>Registration!G191</f>
        <v>0</v>
      </c>
      <c r="H188" s="2"/>
    </row>
    <row r="189" spans="2:8">
      <c r="B189" s="35">
        <f>Registration!B192</f>
        <v>182</v>
      </c>
      <c r="C189" s="10">
        <f>Registration!C192</f>
        <v>0</v>
      </c>
      <c r="D189" s="10" t="str">
        <f>IF(Registration!F192="Yes","Yes","No")</f>
        <v>No</v>
      </c>
      <c r="E189" s="8">
        <f>Registration!H192</f>
        <v>0</v>
      </c>
      <c r="F189" s="8" t="e">
        <f ca="1">IF(AND((Registration!I192)&gt;=9,(Registration!I192)&lt;=11),"9-11 years",IF(AND((Registration!I192)&gt;=12,(Registration!I192)&lt;=14),"12-14 years",IF(AND((Registration!I192)&gt;=15,(Registration!I192)&lt;=17),"15-17 years",IF(AND((Registration!I192)&gt;=18,(Registration!I192)&lt;=35),"18-35 years",IF((Registration!I192)&lt;9,"Younger than 9 years","Older than 35 years")))))</f>
        <v>#VALUE!</v>
      </c>
      <c r="G189" s="10">
        <f>Registration!G192</f>
        <v>0</v>
      </c>
      <c r="H189" s="2"/>
    </row>
    <row r="190" spans="2:8">
      <c r="B190" s="34">
        <f>Registration!B193</f>
        <v>183</v>
      </c>
      <c r="C190" s="10">
        <f>Registration!C193</f>
        <v>0</v>
      </c>
      <c r="D190" s="10" t="str">
        <f>IF(Registration!F193="Yes","Yes","No")</f>
        <v>No</v>
      </c>
      <c r="E190" s="8">
        <f>Registration!H193</f>
        <v>0</v>
      </c>
      <c r="F190" s="8" t="e">
        <f ca="1">IF(AND((Registration!I193)&gt;=9,(Registration!I193)&lt;=11),"9-11 years",IF(AND((Registration!I193)&gt;=12,(Registration!I193)&lt;=14),"12-14 years",IF(AND((Registration!I193)&gt;=15,(Registration!I193)&lt;=17),"15-17 years",IF(AND((Registration!I193)&gt;=18,(Registration!I193)&lt;=35),"18-35 years",IF((Registration!I193)&lt;9,"Younger than 9 years","Older than 35 years")))))</f>
        <v>#VALUE!</v>
      </c>
      <c r="G190" s="10">
        <f>Registration!G193</f>
        <v>0</v>
      </c>
      <c r="H190" s="2"/>
    </row>
    <row r="191" spans="2:8">
      <c r="B191" s="35">
        <f>Registration!B194</f>
        <v>184</v>
      </c>
      <c r="C191" s="10">
        <f>Registration!C194</f>
        <v>0</v>
      </c>
      <c r="D191" s="10" t="str">
        <f>IF(Registration!F194="Yes","Yes","No")</f>
        <v>No</v>
      </c>
      <c r="E191" s="8">
        <f>Registration!H194</f>
        <v>0</v>
      </c>
      <c r="F191" s="8" t="e">
        <f ca="1">IF(AND((Registration!I194)&gt;=9,(Registration!I194)&lt;=11),"9-11 years",IF(AND((Registration!I194)&gt;=12,(Registration!I194)&lt;=14),"12-14 years",IF(AND((Registration!I194)&gt;=15,(Registration!I194)&lt;=17),"15-17 years",IF(AND((Registration!I194)&gt;=18,(Registration!I194)&lt;=35),"18-35 years",IF((Registration!I194)&lt;9,"Younger than 9 years","Older than 35 years")))))</f>
        <v>#VALUE!</v>
      </c>
      <c r="G191" s="10">
        <f>Registration!G194</f>
        <v>0</v>
      </c>
      <c r="H191" s="2"/>
    </row>
    <row r="192" spans="2:8">
      <c r="B192" s="34">
        <f>Registration!B195</f>
        <v>185</v>
      </c>
      <c r="C192" s="10">
        <f>Registration!C195</f>
        <v>0</v>
      </c>
      <c r="D192" s="10" t="str">
        <f>IF(Registration!F195="Yes","Yes","No")</f>
        <v>No</v>
      </c>
      <c r="E192" s="8">
        <f>Registration!H195</f>
        <v>0</v>
      </c>
      <c r="F192" s="8" t="e">
        <f ca="1">IF(AND((Registration!I195)&gt;=9,(Registration!I195)&lt;=11),"9-11 years",IF(AND((Registration!I195)&gt;=12,(Registration!I195)&lt;=14),"12-14 years",IF(AND((Registration!I195)&gt;=15,(Registration!I195)&lt;=17),"15-17 years",IF(AND((Registration!I195)&gt;=18,(Registration!I195)&lt;=35),"18-35 years",IF((Registration!I195)&lt;9,"Younger than 9 years","Older than 35 years")))))</f>
        <v>#VALUE!</v>
      </c>
      <c r="G192" s="10">
        <f>Registration!G195</f>
        <v>0</v>
      </c>
      <c r="H192" s="2"/>
    </row>
    <row r="193" spans="2:8">
      <c r="B193" s="35">
        <f>Registration!B196</f>
        <v>186</v>
      </c>
      <c r="C193" s="10">
        <f>Registration!C196</f>
        <v>0</v>
      </c>
      <c r="D193" s="10" t="str">
        <f>IF(Registration!F196="Yes","Yes","No")</f>
        <v>No</v>
      </c>
      <c r="E193" s="8">
        <f>Registration!H196</f>
        <v>0</v>
      </c>
      <c r="F193" s="8" t="e">
        <f ca="1">IF(AND((Registration!I196)&gt;=9,(Registration!I196)&lt;=11),"9-11 years",IF(AND((Registration!I196)&gt;=12,(Registration!I196)&lt;=14),"12-14 years",IF(AND((Registration!I196)&gt;=15,(Registration!I196)&lt;=17),"15-17 years",IF(AND((Registration!I196)&gt;=18,(Registration!I196)&lt;=35),"18-35 years",IF((Registration!I196)&lt;9,"Younger than 9 years","Older than 35 years")))))</f>
        <v>#VALUE!</v>
      </c>
      <c r="G193" s="10">
        <f>Registration!G196</f>
        <v>0</v>
      </c>
      <c r="H193" s="2"/>
    </row>
    <row r="194" spans="2:8">
      <c r="B194" s="34">
        <f>Registration!B197</f>
        <v>187</v>
      </c>
      <c r="C194" s="10">
        <f>Registration!C197</f>
        <v>0</v>
      </c>
      <c r="D194" s="10" t="str">
        <f>IF(Registration!F197="Yes","Yes","No")</f>
        <v>No</v>
      </c>
      <c r="E194" s="8">
        <f>Registration!H197</f>
        <v>0</v>
      </c>
      <c r="F194" s="8" t="e">
        <f ca="1">IF(AND((Registration!I197)&gt;=9,(Registration!I197)&lt;=11),"9-11 years",IF(AND((Registration!I197)&gt;=12,(Registration!I197)&lt;=14),"12-14 years",IF(AND((Registration!I197)&gt;=15,(Registration!I197)&lt;=17),"15-17 years",IF(AND((Registration!I197)&gt;=18,(Registration!I197)&lt;=35),"18-35 years",IF((Registration!I197)&lt;9,"Younger than 9 years","Older than 35 years")))))</f>
        <v>#VALUE!</v>
      </c>
      <c r="G194" s="10">
        <f>Registration!G197</f>
        <v>0</v>
      </c>
      <c r="H194" s="2"/>
    </row>
    <row r="195" spans="2:8">
      <c r="B195" s="35">
        <f>Registration!B198</f>
        <v>188</v>
      </c>
      <c r="C195" s="10">
        <f>Registration!C198</f>
        <v>0</v>
      </c>
      <c r="D195" s="10" t="str">
        <f>IF(Registration!F198="Yes","Yes","No")</f>
        <v>No</v>
      </c>
      <c r="E195" s="8">
        <f>Registration!H198</f>
        <v>0</v>
      </c>
      <c r="F195" s="8" t="e">
        <f ca="1">IF(AND((Registration!I198)&gt;=9,(Registration!I198)&lt;=11),"9-11 years",IF(AND((Registration!I198)&gt;=12,(Registration!I198)&lt;=14),"12-14 years",IF(AND((Registration!I198)&gt;=15,(Registration!I198)&lt;=17),"15-17 years",IF(AND((Registration!I198)&gt;=18,(Registration!I198)&lt;=35),"18-35 years",IF((Registration!I198)&lt;9,"Younger than 9 years","Older than 35 years")))))</f>
        <v>#VALUE!</v>
      </c>
      <c r="G195" s="10">
        <f>Registration!G198</f>
        <v>0</v>
      </c>
      <c r="H195" s="2"/>
    </row>
    <row r="196" spans="2:8">
      <c r="B196" s="34">
        <f>Registration!B199</f>
        <v>189</v>
      </c>
      <c r="C196" s="10">
        <f>Registration!C199</f>
        <v>0</v>
      </c>
      <c r="D196" s="10" t="str">
        <f>IF(Registration!F199="Yes","Yes","No")</f>
        <v>No</v>
      </c>
      <c r="E196" s="8">
        <f>Registration!H199</f>
        <v>0</v>
      </c>
      <c r="F196" s="8" t="e">
        <f ca="1">IF(AND((Registration!I199)&gt;=9,(Registration!I199)&lt;=11),"9-11 years",IF(AND((Registration!I199)&gt;=12,(Registration!I199)&lt;=14),"12-14 years",IF(AND((Registration!I199)&gt;=15,(Registration!I199)&lt;=17),"15-17 years",IF(AND((Registration!I199)&gt;=18,(Registration!I199)&lt;=35),"18-35 years",IF((Registration!I199)&lt;9,"Younger than 9 years","Older than 35 years")))))</f>
        <v>#VALUE!</v>
      </c>
      <c r="G196" s="10">
        <f>Registration!G199</f>
        <v>0</v>
      </c>
      <c r="H196" s="2"/>
    </row>
    <row r="197" spans="2:8">
      <c r="B197" s="35">
        <f>Registration!B200</f>
        <v>190</v>
      </c>
      <c r="C197" s="10">
        <f>Registration!C200</f>
        <v>0</v>
      </c>
      <c r="D197" s="10" t="str">
        <f>IF(Registration!F200="Yes","Yes","No")</f>
        <v>No</v>
      </c>
      <c r="E197" s="8">
        <f>Registration!H200</f>
        <v>0</v>
      </c>
      <c r="F197" s="8" t="e">
        <f ca="1">IF(AND((Registration!I200)&gt;=9,(Registration!I200)&lt;=11),"9-11 years",IF(AND((Registration!I200)&gt;=12,(Registration!I200)&lt;=14),"12-14 years",IF(AND((Registration!I200)&gt;=15,(Registration!I200)&lt;=17),"15-17 years",IF(AND((Registration!I200)&gt;=18,(Registration!I200)&lt;=35),"18-35 years",IF((Registration!I200)&lt;9,"Younger than 9 years","Older than 35 years")))))</f>
        <v>#VALUE!</v>
      </c>
      <c r="G197" s="10">
        <f>Registration!G200</f>
        <v>0</v>
      </c>
      <c r="H197" s="2"/>
    </row>
    <row r="198" spans="2:8">
      <c r="B198" s="34">
        <f>Registration!B201</f>
        <v>191</v>
      </c>
      <c r="C198" s="10">
        <f>Registration!C201</f>
        <v>0</v>
      </c>
      <c r="D198" s="10" t="str">
        <f>IF(Registration!F201="Yes","Yes","No")</f>
        <v>No</v>
      </c>
      <c r="E198" s="8">
        <f>Registration!H201</f>
        <v>0</v>
      </c>
      <c r="F198" s="8" t="e">
        <f ca="1">IF(AND((Registration!I201)&gt;=9,(Registration!I201)&lt;=11),"9-11 years",IF(AND((Registration!I201)&gt;=12,(Registration!I201)&lt;=14),"12-14 years",IF(AND((Registration!I201)&gt;=15,(Registration!I201)&lt;=17),"15-17 years",IF(AND((Registration!I201)&gt;=18,(Registration!I201)&lt;=35),"18-35 years",IF((Registration!I201)&lt;9,"Younger than 9 years","Older than 35 years")))))</f>
        <v>#VALUE!</v>
      </c>
      <c r="G198" s="10">
        <f>Registration!G201</f>
        <v>0</v>
      </c>
      <c r="H198" s="2"/>
    </row>
    <row r="199" spans="2:8">
      <c r="B199" s="35">
        <f>Registration!B202</f>
        <v>192</v>
      </c>
      <c r="C199" s="10">
        <f>Registration!C202</f>
        <v>0</v>
      </c>
      <c r="D199" s="10" t="str">
        <f>IF(Registration!F202="Yes","Yes","No")</f>
        <v>No</v>
      </c>
      <c r="E199" s="8">
        <f>Registration!H202</f>
        <v>0</v>
      </c>
      <c r="F199" s="8" t="e">
        <f ca="1">IF(AND((Registration!I202)&gt;=9,(Registration!I202)&lt;=11),"9-11 years",IF(AND((Registration!I202)&gt;=12,(Registration!I202)&lt;=14),"12-14 years",IF(AND((Registration!I202)&gt;=15,(Registration!I202)&lt;=17),"15-17 years",IF(AND((Registration!I202)&gt;=18,(Registration!I202)&lt;=35),"18-35 years",IF((Registration!I202)&lt;9,"Younger than 9 years","Older than 35 years")))))</f>
        <v>#VALUE!</v>
      </c>
      <c r="G199" s="10">
        <f>Registration!G202</f>
        <v>0</v>
      </c>
      <c r="H199" s="2"/>
    </row>
    <row r="200" spans="2:8">
      <c r="B200" s="34">
        <f>Registration!B203</f>
        <v>193</v>
      </c>
      <c r="C200" s="10">
        <f>Registration!C203</f>
        <v>0</v>
      </c>
      <c r="D200" s="10" t="str">
        <f>IF(Registration!F203="Yes","Yes","No")</f>
        <v>No</v>
      </c>
      <c r="E200" s="8">
        <f>Registration!H203</f>
        <v>0</v>
      </c>
      <c r="F200" s="8" t="e">
        <f ca="1">IF(AND((Registration!I203)&gt;=9,(Registration!I203)&lt;=11),"9-11 years",IF(AND((Registration!I203)&gt;=12,(Registration!I203)&lt;=14),"12-14 years",IF(AND((Registration!I203)&gt;=15,(Registration!I203)&lt;=17),"15-17 years",IF(AND((Registration!I203)&gt;=18,(Registration!I203)&lt;=35),"18-35 years",IF((Registration!I203)&lt;9,"Younger than 9 years","Older than 35 years")))))</f>
        <v>#VALUE!</v>
      </c>
      <c r="G200" s="10">
        <f>Registration!G203</f>
        <v>0</v>
      </c>
      <c r="H200" s="2"/>
    </row>
    <row r="201" spans="2:8">
      <c r="B201" s="35">
        <f>Registration!B204</f>
        <v>194</v>
      </c>
      <c r="C201" s="10">
        <f>Registration!C204</f>
        <v>0</v>
      </c>
      <c r="D201" s="10" t="str">
        <f>IF(Registration!F204="Yes","Yes","No")</f>
        <v>No</v>
      </c>
      <c r="E201" s="8">
        <f>Registration!H204</f>
        <v>0</v>
      </c>
      <c r="F201" s="8" t="e">
        <f ca="1">IF(AND((Registration!I204)&gt;=9,(Registration!I204)&lt;=11),"9-11 years",IF(AND((Registration!I204)&gt;=12,(Registration!I204)&lt;=14),"12-14 years",IF(AND((Registration!I204)&gt;=15,(Registration!I204)&lt;=17),"15-17 years",IF(AND((Registration!I204)&gt;=18,(Registration!I204)&lt;=35),"18-35 years",IF((Registration!I204)&lt;9,"Younger than 9 years","Older than 35 years")))))</f>
        <v>#VALUE!</v>
      </c>
      <c r="G201" s="10">
        <f>Registration!G204</f>
        <v>0</v>
      </c>
      <c r="H201" s="2"/>
    </row>
    <row r="202" spans="2:8">
      <c r="B202" s="34">
        <f>Registration!B205</f>
        <v>195</v>
      </c>
      <c r="C202" s="10">
        <f>Registration!C205</f>
        <v>0</v>
      </c>
      <c r="D202" s="10" t="str">
        <f>IF(Registration!F205="Yes","Yes","No")</f>
        <v>No</v>
      </c>
      <c r="E202" s="8">
        <f>Registration!H205</f>
        <v>0</v>
      </c>
      <c r="F202" s="8" t="e">
        <f ca="1">IF(AND((Registration!I205)&gt;=9,(Registration!I205)&lt;=11),"9-11 years",IF(AND((Registration!I205)&gt;=12,(Registration!I205)&lt;=14),"12-14 years",IF(AND((Registration!I205)&gt;=15,(Registration!I205)&lt;=17),"15-17 years",IF(AND((Registration!I205)&gt;=18,(Registration!I205)&lt;=35),"18-35 years",IF((Registration!I205)&lt;9,"Younger than 9 years","Older than 35 years")))))</f>
        <v>#VALUE!</v>
      </c>
      <c r="G202" s="10">
        <f>Registration!G205</f>
        <v>0</v>
      </c>
      <c r="H202" s="2"/>
    </row>
    <row r="203" spans="2:8">
      <c r="B203" s="35">
        <f>Registration!B206</f>
        <v>196</v>
      </c>
      <c r="C203" s="10">
        <f>Registration!C206</f>
        <v>0</v>
      </c>
      <c r="D203" s="10" t="str">
        <f>IF(Registration!F206="Yes","Yes","No")</f>
        <v>No</v>
      </c>
      <c r="E203" s="8">
        <f>Registration!H206</f>
        <v>0</v>
      </c>
      <c r="F203" s="8" t="e">
        <f ca="1">IF(AND((Registration!I206)&gt;=9,(Registration!I206)&lt;=11),"9-11 years",IF(AND((Registration!I206)&gt;=12,(Registration!I206)&lt;=14),"12-14 years",IF(AND((Registration!I206)&gt;=15,(Registration!I206)&lt;=17),"15-17 years",IF(AND((Registration!I206)&gt;=18,(Registration!I206)&lt;=35),"18-35 years",IF((Registration!I206)&lt;9,"Younger than 9 years","Older than 35 years")))))</f>
        <v>#VALUE!</v>
      </c>
      <c r="G203" s="10">
        <f>Registration!G206</f>
        <v>0</v>
      </c>
      <c r="H203" s="2"/>
    </row>
    <row r="204" spans="2:8">
      <c r="B204" s="34">
        <f>Registration!B207</f>
        <v>197</v>
      </c>
      <c r="C204" s="10">
        <f>Registration!C207</f>
        <v>0</v>
      </c>
      <c r="D204" s="10" t="str">
        <f>IF(Registration!F207="Yes","Yes","No")</f>
        <v>No</v>
      </c>
      <c r="E204" s="8">
        <f>Registration!H207</f>
        <v>0</v>
      </c>
      <c r="F204" s="8" t="e">
        <f ca="1">IF(AND((Registration!I207)&gt;=9,(Registration!I207)&lt;=11),"9-11 years",IF(AND((Registration!I207)&gt;=12,(Registration!I207)&lt;=14),"12-14 years",IF(AND((Registration!I207)&gt;=15,(Registration!I207)&lt;=17),"15-17 years",IF(AND((Registration!I207)&gt;=18,(Registration!I207)&lt;=35),"18-35 years",IF((Registration!I207)&lt;9,"Younger than 9 years","Older than 35 years")))))</f>
        <v>#VALUE!</v>
      </c>
      <c r="G204" s="10">
        <f>Registration!G207</f>
        <v>0</v>
      </c>
      <c r="H204" s="2"/>
    </row>
    <row r="205" spans="2:8">
      <c r="B205" s="35">
        <f>Registration!B208</f>
        <v>198</v>
      </c>
      <c r="C205" s="10">
        <f>Registration!C208</f>
        <v>0</v>
      </c>
      <c r="D205" s="10" t="str">
        <f>IF(Registration!F208="Yes","Yes","No")</f>
        <v>No</v>
      </c>
      <c r="E205" s="8">
        <f>Registration!H208</f>
        <v>0</v>
      </c>
      <c r="F205" s="8" t="e">
        <f ca="1">IF(AND((Registration!I208)&gt;=9,(Registration!I208)&lt;=11),"9-11 years",IF(AND((Registration!I208)&gt;=12,(Registration!I208)&lt;=14),"12-14 years",IF(AND((Registration!I208)&gt;=15,(Registration!I208)&lt;=17),"15-17 years",IF(AND((Registration!I208)&gt;=18,(Registration!I208)&lt;=35),"18-35 years",IF((Registration!I208)&lt;9,"Younger than 9 years","Older than 35 years")))))</f>
        <v>#VALUE!</v>
      </c>
      <c r="G205" s="10">
        <f>Registration!G208</f>
        <v>0</v>
      </c>
      <c r="H205" s="2"/>
    </row>
    <row r="206" spans="2:8">
      <c r="B206" s="34">
        <f>Registration!B209</f>
        <v>199</v>
      </c>
      <c r="C206" s="10">
        <f>Registration!C209</f>
        <v>0</v>
      </c>
      <c r="D206" s="10" t="str">
        <f>IF(Registration!F209="Yes","Yes","No")</f>
        <v>No</v>
      </c>
      <c r="E206" s="8">
        <f>Registration!H209</f>
        <v>0</v>
      </c>
      <c r="F206" s="8" t="e">
        <f ca="1">IF(AND((Registration!I209)&gt;=9,(Registration!I209)&lt;=11),"9-11 years",IF(AND((Registration!I209)&gt;=12,(Registration!I209)&lt;=14),"12-14 years",IF(AND((Registration!I209)&gt;=15,(Registration!I209)&lt;=17),"15-17 years",IF(AND((Registration!I209)&gt;=18,(Registration!I209)&lt;=35),"18-35 years",IF((Registration!I209)&lt;9,"Younger than 9 years","Older than 35 years")))))</f>
        <v>#VALUE!</v>
      </c>
      <c r="G206" s="10">
        <f>Registration!G209</f>
        <v>0</v>
      </c>
      <c r="H206" s="2"/>
    </row>
    <row r="207" spans="2:8">
      <c r="B207" s="35">
        <f>Registration!B210</f>
        <v>200</v>
      </c>
      <c r="C207" s="10">
        <f>Registration!C210</f>
        <v>0</v>
      </c>
      <c r="D207" s="10" t="str">
        <f>IF(Registration!F210="Yes","Yes","No")</f>
        <v>No</v>
      </c>
      <c r="E207" s="8">
        <f>Registration!H210</f>
        <v>0</v>
      </c>
      <c r="F207" s="8" t="e">
        <f ca="1">IF(AND((Registration!I210)&gt;=9,(Registration!I210)&lt;=11),"9-11 years",IF(AND((Registration!I210)&gt;=12,(Registration!I210)&lt;=14),"12-14 years",IF(AND((Registration!I210)&gt;=15,(Registration!I210)&lt;=17),"15-17 years",IF(AND((Registration!I210)&gt;=18,(Registration!I210)&lt;=35),"18-35 years",IF((Registration!I210)&lt;9,"Younger than 9 years","Older than 35 years")))))</f>
        <v>#VALUE!</v>
      </c>
      <c r="G207" s="10">
        <f>Registration!G210</f>
        <v>0</v>
      </c>
      <c r="H207" s="2"/>
    </row>
    <row r="208" spans="2:8">
      <c r="B208" s="34">
        <f>Registration!B211</f>
        <v>201</v>
      </c>
      <c r="C208" s="10">
        <f>Registration!C211</f>
        <v>0</v>
      </c>
      <c r="D208" s="10" t="str">
        <f>IF(Registration!F211="Yes","Yes","No")</f>
        <v>No</v>
      </c>
      <c r="E208" s="8">
        <f>Registration!H211</f>
        <v>0</v>
      </c>
      <c r="F208" s="8" t="e">
        <f ca="1">IF(AND((Registration!I211)&gt;=9,(Registration!I211)&lt;=11),"9-11 years",IF(AND((Registration!I211)&gt;=12,(Registration!I211)&lt;=14),"12-14 years",IF(AND((Registration!I211)&gt;=15,(Registration!I211)&lt;=17),"15-17 years",IF(AND((Registration!I211)&gt;=18,(Registration!I211)&lt;=35),"18-35 years",IF((Registration!I211)&lt;9,"Younger than 9 years","Older than 35 years")))))</f>
        <v>#VALUE!</v>
      </c>
      <c r="G208" s="10">
        <f>Registration!G211</f>
        <v>0</v>
      </c>
      <c r="H208" s="2"/>
    </row>
    <row r="209" spans="2:8">
      <c r="B209" s="35">
        <f>Registration!B212</f>
        <v>202</v>
      </c>
      <c r="C209" s="10">
        <f>Registration!C212</f>
        <v>0</v>
      </c>
      <c r="D209" s="10" t="str">
        <f>IF(Registration!F212="Yes","Yes","No")</f>
        <v>No</v>
      </c>
      <c r="E209" s="8">
        <f>Registration!H212</f>
        <v>0</v>
      </c>
      <c r="F209" s="8" t="e">
        <f ca="1">IF(AND((Registration!I212)&gt;=9,(Registration!I212)&lt;=11),"9-11 years",IF(AND((Registration!I212)&gt;=12,(Registration!I212)&lt;=14),"12-14 years",IF(AND((Registration!I212)&gt;=15,(Registration!I212)&lt;=17),"15-17 years",IF(AND((Registration!I212)&gt;=18,(Registration!I212)&lt;=35),"18-35 years",IF((Registration!I212)&lt;9,"Younger than 9 years","Older than 35 years")))))</f>
        <v>#VALUE!</v>
      </c>
      <c r="G209" s="10">
        <f>Registration!G212</f>
        <v>0</v>
      </c>
      <c r="H209" s="2"/>
    </row>
    <row r="210" spans="2:8">
      <c r="B210" s="34">
        <f>Registration!B213</f>
        <v>203</v>
      </c>
      <c r="C210" s="10">
        <f>Registration!C213</f>
        <v>0</v>
      </c>
      <c r="D210" s="10" t="str">
        <f>IF(Registration!F213="Yes","Yes","No")</f>
        <v>No</v>
      </c>
      <c r="E210" s="8">
        <f>Registration!H213</f>
        <v>0</v>
      </c>
      <c r="F210" s="8" t="e">
        <f ca="1">IF(AND((Registration!I213)&gt;=9,(Registration!I213)&lt;=11),"9-11 years",IF(AND((Registration!I213)&gt;=12,(Registration!I213)&lt;=14),"12-14 years",IF(AND((Registration!I213)&gt;=15,(Registration!I213)&lt;=17),"15-17 years",IF(AND((Registration!I213)&gt;=18,(Registration!I213)&lt;=35),"18-35 years",IF((Registration!I213)&lt;9,"Younger than 9 years","Older than 35 years")))))</f>
        <v>#VALUE!</v>
      </c>
      <c r="G210" s="10">
        <f>Registration!G213</f>
        <v>0</v>
      </c>
      <c r="H210" s="2"/>
    </row>
    <row r="211" spans="2:8">
      <c r="B211" s="35">
        <f>Registration!B214</f>
        <v>204</v>
      </c>
      <c r="C211" s="10">
        <f>Registration!C214</f>
        <v>0</v>
      </c>
      <c r="D211" s="10" t="str">
        <f>IF(Registration!F214="Yes","Yes","No")</f>
        <v>No</v>
      </c>
      <c r="E211" s="8">
        <f>Registration!H214</f>
        <v>0</v>
      </c>
      <c r="F211" s="8" t="e">
        <f ca="1">IF(AND((Registration!I214)&gt;=9,(Registration!I214)&lt;=11),"9-11 years",IF(AND((Registration!I214)&gt;=12,(Registration!I214)&lt;=14),"12-14 years",IF(AND((Registration!I214)&gt;=15,(Registration!I214)&lt;=17),"15-17 years",IF(AND((Registration!I214)&gt;=18,(Registration!I214)&lt;=35),"18-35 years",IF((Registration!I214)&lt;9,"Younger than 9 years","Older than 35 years")))))</f>
        <v>#VALUE!</v>
      </c>
      <c r="G211" s="10">
        <f>Registration!G214</f>
        <v>0</v>
      </c>
      <c r="H211" s="2"/>
    </row>
    <row r="212" spans="2:8">
      <c r="B212" s="34">
        <f>Registration!B215</f>
        <v>205</v>
      </c>
      <c r="C212" s="10">
        <f>Registration!C215</f>
        <v>0</v>
      </c>
      <c r="D212" s="10" t="str">
        <f>IF(Registration!F215="Yes","Yes","No")</f>
        <v>No</v>
      </c>
      <c r="E212" s="8">
        <f>Registration!H215</f>
        <v>0</v>
      </c>
      <c r="F212" s="8" t="e">
        <f ca="1">IF(AND((Registration!I215)&gt;=9,(Registration!I215)&lt;=11),"9-11 years",IF(AND((Registration!I215)&gt;=12,(Registration!I215)&lt;=14),"12-14 years",IF(AND((Registration!I215)&gt;=15,(Registration!I215)&lt;=17),"15-17 years",IF(AND((Registration!I215)&gt;=18,(Registration!I215)&lt;=35),"18-35 years",IF((Registration!I215)&lt;9,"Younger than 9 years","Older than 35 years")))))</f>
        <v>#VALUE!</v>
      </c>
      <c r="G212" s="10">
        <f>Registration!G215</f>
        <v>0</v>
      </c>
      <c r="H212" s="2"/>
    </row>
    <row r="213" spans="2:8">
      <c r="B213" s="35">
        <f>Registration!B216</f>
        <v>206</v>
      </c>
      <c r="C213" s="10">
        <f>Registration!C216</f>
        <v>0</v>
      </c>
      <c r="D213" s="10" t="str">
        <f>IF(Registration!F216="Yes","Yes","No")</f>
        <v>No</v>
      </c>
      <c r="E213" s="8">
        <f>Registration!H216</f>
        <v>0</v>
      </c>
      <c r="F213" s="8" t="e">
        <f ca="1">IF(AND((Registration!I216)&gt;=9,(Registration!I216)&lt;=11),"9-11 years",IF(AND((Registration!I216)&gt;=12,(Registration!I216)&lt;=14),"12-14 years",IF(AND((Registration!I216)&gt;=15,(Registration!I216)&lt;=17),"15-17 years",IF(AND((Registration!I216)&gt;=18,(Registration!I216)&lt;=35),"18-35 years",IF((Registration!I216)&lt;9,"Younger than 9 years","Older than 35 years")))))</f>
        <v>#VALUE!</v>
      </c>
      <c r="G213" s="10">
        <f>Registration!G216</f>
        <v>0</v>
      </c>
      <c r="H213" s="2"/>
    </row>
    <row r="214" spans="2:8">
      <c r="B214" s="34">
        <f>Registration!B217</f>
        <v>207</v>
      </c>
      <c r="C214" s="10">
        <f>Registration!C217</f>
        <v>0</v>
      </c>
      <c r="D214" s="10" t="str">
        <f>IF(Registration!F217="Yes","Yes","No")</f>
        <v>No</v>
      </c>
      <c r="E214" s="8">
        <f>Registration!H217</f>
        <v>0</v>
      </c>
      <c r="F214" s="8" t="e">
        <f ca="1">IF(AND((Registration!I217)&gt;=9,(Registration!I217)&lt;=11),"9-11 years",IF(AND((Registration!I217)&gt;=12,(Registration!I217)&lt;=14),"12-14 years",IF(AND((Registration!I217)&gt;=15,(Registration!I217)&lt;=17),"15-17 years",IF(AND((Registration!I217)&gt;=18,(Registration!I217)&lt;=35),"18-35 years",IF((Registration!I217)&lt;9,"Younger than 9 years","Older than 35 years")))))</f>
        <v>#VALUE!</v>
      </c>
      <c r="G214" s="10">
        <f>Registration!G217</f>
        <v>0</v>
      </c>
      <c r="H214" s="2"/>
    </row>
    <row r="215" spans="2:8">
      <c r="B215" s="35">
        <f>Registration!B218</f>
        <v>208</v>
      </c>
      <c r="C215" s="10">
        <f>Registration!C218</f>
        <v>0</v>
      </c>
      <c r="D215" s="10" t="str">
        <f>IF(Registration!F218="Yes","Yes","No")</f>
        <v>No</v>
      </c>
      <c r="E215" s="8">
        <f>Registration!H218</f>
        <v>0</v>
      </c>
      <c r="F215" s="8" t="e">
        <f ca="1">IF(AND((Registration!I218)&gt;=9,(Registration!I218)&lt;=11),"9-11 years",IF(AND((Registration!I218)&gt;=12,(Registration!I218)&lt;=14),"12-14 years",IF(AND((Registration!I218)&gt;=15,(Registration!I218)&lt;=17),"15-17 years",IF(AND((Registration!I218)&gt;=18,(Registration!I218)&lt;=35),"18-35 years",IF((Registration!I218)&lt;9,"Younger than 9 years","Older than 35 years")))))</f>
        <v>#VALUE!</v>
      </c>
      <c r="G215" s="10">
        <f>Registration!G218</f>
        <v>0</v>
      </c>
      <c r="H215" s="2"/>
    </row>
    <row r="216" spans="2:8">
      <c r="B216" s="34">
        <f>Registration!B219</f>
        <v>209</v>
      </c>
      <c r="C216" s="10">
        <f>Registration!C219</f>
        <v>0</v>
      </c>
      <c r="D216" s="10" t="str">
        <f>IF(Registration!F219="Yes","Yes","No")</f>
        <v>No</v>
      </c>
      <c r="E216" s="8">
        <f>Registration!H219</f>
        <v>0</v>
      </c>
      <c r="F216" s="8" t="e">
        <f ca="1">IF(AND((Registration!I219)&gt;=9,(Registration!I219)&lt;=11),"9-11 years",IF(AND((Registration!I219)&gt;=12,(Registration!I219)&lt;=14),"12-14 years",IF(AND((Registration!I219)&gt;=15,(Registration!I219)&lt;=17),"15-17 years",IF(AND((Registration!I219)&gt;=18,(Registration!I219)&lt;=35),"18-35 years",IF((Registration!I219)&lt;9,"Younger than 9 years","Older than 35 years")))))</f>
        <v>#VALUE!</v>
      </c>
      <c r="G216" s="10">
        <f>Registration!G219</f>
        <v>0</v>
      </c>
      <c r="H216" s="2"/>
    </row>
    <row r="217" spans="2:8">
      <c r="B217" s="35">
        <f>Registration!B220</f>
        <v>210</v>
      </c>
      <c r="C217" s="10">
        <f>Registration!C220</f>
        <v>0</v>
      </c>
      <c r="D217" s="10" t="str">
        <f>IF(Registration!F220="Yes","Yes","No")</f>
        <v>No</v>
      </c>
      <c r="E217" s="8">
        <f>Registration!H220</f>
        <v>0</v>
      </c>
      <c r="F217" s="8" t="e">
        <f ca="1">IF(AND((Registration!I220)&gt;=9,(Registration!I220)&lt;=11),"9-11 years",IF(AND((Registration!I220)&gt;=12,(Registration!I220)&lt;=14),"12-14 years",IF(AND((Registration!I220)&gt;=15,(Registration!I220)&lt;=17),"15-17 years",IF(AND((Registration!I220)&gt;=18,(Registration!I220)&lt;=35),"18-35 years",IF((Registration!I220)&lt;9,"Younger than 9 years","Older than 35 years")))))</f>
        <v>#VALUE!</v>
      </c>
      <c r="G217" s="10">
        <f>Registration!G220</f>
        <v>0</v>
      </c>
      <c r="H217" s="2"/>
    </row>
    <row r="218" spans="2:8">
      <c r="B218" s="34">
        <f>Registration!B221</f>
        <v>211</v>
      </c>
      <c r="C218" s="10">
        <f>Registration!C221</f>
        <v>0</v>
      </c>
      <c r="D218" s="10" t="str">
        <f>IF(Registration!F221="Yes","Yes","No")</f>
        <v>No</v>
      </c>
      <c r="E218" s="8">
        <f>Registration!H221</f>
        <v>0</v>
      </c>
      <c r="F218" s="8" t="e">
        <f ca="1">IF(AND((Registration!I221)&gt;=9,(Registration!I221)&lt;=11),"9-11 years",IF(AND((Registration!I221)&gt;=12,(Registration!I221)&lt;=14),"12-14 years",IF(AND((Registration!I221)&gt;=15,(Registration!I221)&lt;=17),"15-17 years",IF(AND((Registration!I221)&gt;=18,(Registration!I221)&lt;=35),"18-35 years",IF((Registration!I221)&lt;9,"Younger than 9 years","Older than 35 years")))))</f>
        <v>#VALUE!</v>
      </c>
      <c r="G218" s="10">
        <f>Registration!G221</f>
        <v>0</v>
      </c>
      <c r="H218" s="2"/>
    </row>
    <row r="219" spans="2:8">
      <c r="B219" s="35">
        <f>Registration!B222</f>
        <v>212</v>
      </c>
      <c r="C219" s="10">
        <f>Registration!C222</f>
        <v>0</v>
      </c>
      <c r="D219" s="10" t="str">
        <f>IF(Registration!F222="Yes","Yes","No")</f>
        <v>No</v>
      </c>
      <c r="E219" s="8">
        <f>Registration!H222</f>
        <v>0</v>
      </c>
      <c r="F219" s="8" t="e">
        <f ca="1">IF(AND((Registration!I222)&gt;=9,(Registration!I222)&lt;=11),"9-11 years",IF(AND((Registration!I222)&gt;=12,(Registration!I222)&lt;=14),"12-14 years",IF(AND((Registration!I222)&gt;=15,(Registration!I222)&lt;=17),"15-17 years",IF(AND((Registration!I222)&gt;=18,(Registration!I222)&lt;=35),"18-35 years",IF((Registration!I222)&lt;9,"Younger than 9 years","Older than 35 years")))))</f>
        <v>#VALUE!</v>
      </c>
      <c r="G219" s="10">
        <f>Registration!G222</f>
        <v>0</v>
      </c>
      <c r="H219" s="2"/>
    </row>
    <row r="220" spans="2:8">
      <c r="B220" s="34">
        <f>Registration!B223</f>
        <v>213</v>
      </c>
      <c r="C220" s="10">
        <f>Registration!C223</f>
        <v>0</v>
      </c>
      <c r="D220" s="10" t="str">
        <f>IF(Registration!F223="Yes","Yes","No")</f>
        <v>No</v>
      </c>
      <c r="E220" s="8">
        <f>Registration!H223</f>
        <v>0</v>
      </c>
      <c r="F220" s="8" t="e">
        <f ca="1">IF(AND((Registration!I223)&gt;=9,(Registration!I223)&lt;=11),"9-11 years",IF(AND((Registration!I223)&gt;=12,(Registration!I223)&lt;=14),"12-14 years",IF(AND((Registration!I223)&gt;=15,(Registration!I223)&lt;=17),"15-17 years",IF(AND((Registration!I223)&gt;=18,(Registration!I223)&lt;=35),"18-35 years",IF((Registration!I223)&lt;9,"Younger than 9 years","Older than 35 years")))))</f>
        <v>#VALUE!</v>
      </c>
      <c r="G220" s="10">
        <f>Registration!G223</f>
        <v>0</v>
      </c>
      <c r="H220" s="2"/>
    </row>
    <row r="221" spans="2:8">
      <c r="B221" s="35">
        <f>Registration!B224</f>
        <v>214</v>
      </c>
      <c r="C221" s="10">
        <f>Registration!C224</f>
        <v>0</v>
      </c>
      <c r="D221" s="10" t="str">
        <f>IF(Registration!F224="Yes","Yes","No")</f>
        <v>No</v>
      </c>
      <c r="E221" s="8">
        <f>Registration!H224</f>
        <v>0</v>
      </c>
      <c r="F221" s="8" t="e">
        <f ca="1">IF(AND((Registration!I224)&gt;=9,(Registration!I224)&lt;=11),"9-11 years",IF(AND((Registration!I224)&gt;=12,(Registration!I224)&lt;=14),"12-14 years",IF(AND((Registration!I224)&gt;=15,(Registration!I224)&lt;=17),"15-17 years",IF(AND((Registration!I224)&gt;=18,(Registration!I224)&lt;=35),"18-35 years",IF((Registration!I224)&lt;9,"Younger than 9 years","Older than 35 years")))))</f>
        <v>#VALUE!</v>
      </c>
      <c r="G221" s="10">
        <f>Registration!G224</f>
        <v>0</v>
      </c>
      <c r="H221" s="2"/>
    </row>
    <row r="222" spans="2:8">
      <c r="B222" s="34">
        <f>Registration!B225</f>
        <v>215</v>
      </c>
      <c r="C222" s="10">
        <f>Registration!C225</f>
        <v>0</v>
      </c>
      <c r="D222" s="10" t="str">
        <f>IF(Registration!F225="Yes","Yes","No")</f>
        <v>No</v>
      </c>
      <c r="E222" s="8">
        <f>Registration!H225</f>
        <v>0</v>
      </c>
      <c r="F222" s="8" t="e">
        <f ca="1">IF(AND((Registration!I225)&gt;=9,(Registration!I225)&lt;=11),"9-11 years",IF(AND((Registration!I225)&gt;=12,(Registration!I225)&lt;=14),"12-14 years",IF(AND((Registration!I225)&gt;=15,(Registration!I225)&lt;=17),"15-17 years",IF(AND((Registration!I225)&gt;=18,(Registration!I225)&lt;=35),"18-35 years",IF((Registration!I225)&lt;9,"Younger than 9 years","Older than 35 years")))))</f>
        <v>#VALUE!</v>
      </c>
      <c r="G222" s="10">
        <f>Registration!G225</f>
        <v>0</v>
      </c>
      <c r="H222" s="2"/>
    </row>
    <row r="223" spans="2:8">
      <c r="B223" s="35">
        <f>Registration!B226</f>
        <v>216</v>
      </c>
      <c r="C223" s="10">
        <f>Registration!C226</f>
        <v>0</v>
      </c>
      <c r="D223" s="10" t="str">
        <f>IF(Registration!F226="Yes","Yes","No")</f>
        <v>No</v>
      </c>
      <c r="E223" s="8">
        <f>Registration!H226</f>
        <v>0</v>
      </c>
      <c r="F223" s="8" t="e">
        <f ca="1">IF(AND((Registration!I226)&gt;=9,(Registration!I226)&lt;=11),"9-11 years",IF(AND((Registration!I226)&gt;=12,(Registration!I226)&lt;=14),"12-14 years",IF(AND((Registration!I226)&gt;=15,(Registration!I226)&lt;=17),"15-17 years",IF(AND((Registration!I226)&gt;=18,(Registration!I226)&lt;=35),"18-35 years",IF((Registration!I226)&lt;9,"Younger than 9 years","Older than 35 years")))))</f>
        <v>#VALUE!</v>
      </c>
      <c r="G223" s="10">
        <f>Registration!G226</f>
        <v>0</v>
      </c>
      <c r="H223" s="2"/>
    </row>
    <row r="224" spans="2:8">
      <c r="B224" s="34">
        <f>Registration!B227</f>
        <v>217</v>
      </c>
      <c r="C224" s="10">
        <f>Registration!C227</f>
        <v>0</v>
      </c>
      <c r="D224" s="10" t="str">
        <f>IF(Registration!F227="Yes","Yes","No")</f>
        <v>No</v>
      </c>
      <c r="E224" s="8">
        <f>Registration!H227</f>
        <v>0</v>
      </c>
      <c r="F224" s="8" t="e">
        <f ca="1">IF(AND((Registration!I227)&gt;=9,(Registration!I227)&lt;=11),"9-11 years",IF(AND((Registration!I227)&gt;=12,(Registration!I227)&lt;=14),"12-14 years",IF(AND((Registration!I227)&gt;=15,(Registration!I227)&lt;=17),"15-17 years",IF(AND((Registration!I227)&gt;=18,(Registration!I227)&lt;=35),"18-35 years",IF((Registration!I227)&lt;9,"Younger than 9 years","Older than 35 years")))))</f>
        <v>#VALUE!</v>
      </c>
      <c r="G224" s="10">
        <f>Registration!G227</f>
        <v>0</v>
      </c>
      <c r="H224" s="2"/>
    </row>
    <row r="225" spans="2:8">
      <c r="B225" s="35">
        <f>Registration!B228</f>
        <v>218</v>
      </c>
      <c r="C225" s="10">
        <f>Registration!C228</f>
        <v>0</v>
      </c>
      <c r="D225" s="10" t="str">
        <f>IF(Registration!F228="Yes","Yes","No")</f>
        <v>No</v>
      </c>
      <c r="E225" s="8">
        <f>Registration!H228</f>
        <v>0</v>
      </c>
      <c r="F225" s="8" t="e">
        <f ca="1">IF(AND((Registration!I228)&gt;=9,(Registration!I228)&lt;=11),"9-11 years",IF(AND((Registration!I228)&gt;=12,(Registration!I228)&lt;=14),"12-14 years",IF(AND((Registration!I228)&gt;=15,(Registration!I228)&lt;=17),"15-17 years",IF(AND((Registration!I228)&gt;=18,(Registration!I228)&lt;=35),"18-35 years",IF((Registration!I228)&lt;9,"Younger than 9 years","Older than 35 years")))))</f>
        <v>#VALUE!</v>
      </c>
      <c r="G225" s="10">
        <f>Registration!G228</f>
        <v>0</v>
      </c>
      <c r="H225" s="2"/>
    </row>
    <row r="226" spans="2:8">
      <c r="B226" s="34">
        <f>Registration!B229</f>
        <v>219</v>
      </c>
      <c r="C226" s="10">
        <f>Registration!C229</f>
        <v>0</v>
      </c>
      <c r="D226" s="10" t="str">
        <f>IF(Registration!F229="Yes","Yes","No")</f>
        <v>No</v>
      </c>
      <c r="E226" s="8">
        <f>Registration!H229</f>
        <v>0</v>
      </c>
      <c r="F226" s="8" t="e">
        <f ca="1">IF(AND((Registration!I229)&gt;=9,(Registration!I229)&lt;=11),"9-11 years",IF(AND((Registration!I229)&gt;=12,(Registration!I229)&lt;=14),"12-14 years",IF(AND((Registration!I229)&gt;=15,(Registration!I229)&lt;=17),"15-17 years",IF(AND((Registration!I229)&gt;=18,(Registration!I229)&lt;=35),"18-35 years",IF((Registration!I229)&lt;9,"Younger than 9 years","Older than 35 years")))))</f>
        <v>#VALUE!</v>
      </c>
      <c r="G226" s="10">
        <f>Registration!G229</f>
        <v>0</v>
      </c>
      <c r="H226" s="2"/>
    </row>
    <row r="227" spans="2:8">
      <c r="B227" s="35">
        <f>Registration!B230</f>
        <v>220</v>
      </c>
      <c r="C227" s="10">
        <f>Registration!C230</f>
        <v>0</v>
      </c>
      <c r="D227" s="10" t="str">
        <f>IF(Registration!F230="Yes","Yes","No")</f>
        <v>No</v>
      </c>
      <c r="E227" s="8">
        <f>Registration!H230</f>
        <v>0</v>
      </c>
      <c r="F227" s="8" t="e">
        <f ca="1">IF(AND((Registration!I230)&gt;=9,(Registration!I230)&lt;=11),"9-11 years",IF(AND((Registration!I230)&gt;=12,(Registration!I230)&lt;=14),"12-14 years",IF(AND((Registration!I230)&gt;=15,(Registration!I230)&lt;=17),"15-17 years",IF(AND((Registration!I230)&gt;=18,(Registration!I230)&lt;=35),"18-35 years",IF((Registration!I230)&lt;9,"Younger than 9 years","Older than 35 years")))))</f>
        <v>#VALUE!</v>
      </c>
      <c r="G227" s="10">
        <f>Registration!G230</f>
        <v>0</v>
      </c>
      <c r="H227" s="2"/>
    </row>
    <row r="228" spans="2:8">
      <c r="B228" s="34">
        <f>Registration!B231</f>
        <v>221</v>
      </c>
      <c r="C228" s="10">
        <f>Registration!C231</f>
        <v>0</v>
      </c>
      <c r="D228" s="10" t="str">
        <f>IF(Registration!F231="Yes","Yes","No")</f>
        <v>No</v>
      </c>
      <c r="E228" s="8">
        <f>Registration!H231</f>
        <v>0</v>
      </c>
      <c r="F228" s="8" t="e">
        <f ca="1">IF(AND((Registration!I231)&gt;=9,(Registration!I231)&lt;=11),"9-11 years",IF(AND((Registration!I231)&gt;=12,(Registration!I231)&lt;=14),"12-14 years",IF(AND((Registration!I231)&gt;=15,(Registration!I231)&lt;=17),"15-17 years",IF(AND((Registration!I231)&gt;=18,(Registration!I231)&lt;=35),"18-35 years",IF((Registration!I231)&lt;9,"Younger than 9 years","Older than 35 years")))))</f>
        <v>#VALUE!</v>
      </c>
      <c r="G228" s="10">
        <f>Registration!G231</f>
        <v>0</v>
      </c>
      <c r="H228" s="2"/>
    </row>
    <row r="229" spans="2:8">
      <c r="B229" s="35">
        <f>Registration!B232</f>
        <v>222</v>
      </c>
      <c r="C229" s="10">
        <f>Registration!C232</f>
        <v>0</v>
      </c>
      <c r="D229" s="10" t="str">
        <f>IF(Registration!F232="Yes","Yes","No")</f>
        <v>No</v>
      </c>
      <c r="E229" s="8">
        <f>Registration!H232</f>
        <v>0</v>
      </c>
      <c r="F229" s="8" t="e">
        <f ca="1">IF(AND((Registration!I232)&gt;=9,(Registration!I232)&lt;=11),"9-11 years",IF(AND((Registration!I232)&gt;=12,(Registration!I232)&lt;=14),"12-14 years",IF(AND((Registration!I232)&gt;=15,(Registration!I232)&lt;=17),"15-17 years",IF(AND((Registration!I232)&gt;=18,(Registration!I232)&lt;=35),"18-35 years",IF((Registration!I232)&lt;9,"Younger than 9 years","Older than 35 years")))))</f>
        <v>#VALUE!</v>
      </c>
      <c r="G229" s="10">
        <f>Registration!G232</f>
        <v>0</v>
      </c>
      <c r="H229" s="2"/>
    </row>
    <row r="230" spans="2:8">
      <c r="B230" s="34">
        <f>Registration!B233</f>
        <v>223</v>
      </c>
      <c r="C230" s="10">
        <f>Registration!C233</f>
        <v>0</v>
      </c>
      <c r="D230" s="10" t="str">
        <f>IF(Registration!F233="Yes","Yes","No")</f>
        <v>No</v>
      </c>
      <c r="E230" s="8">
        <f>Registration!H233</f>
        <v>0</v>
      </c>
      <c r="F230" s="8" t="e">
        <f ca="1">IF(AND((Registration!I233)&gt;=9,(Registration!I233)&lt;=11),"9-11 years",IF(AND((Registration!I233)&gt;=12,(Registration!I233)&lt;=14),"12-14 years",IF(AND((Registration!I233)&gt;=15,(Registration!I233)&lt;=17),"15-17 years",IF(AND((Registration!I233)&gt;=18,(Registration!I233)&lt;=35),"18-35 years",IF((Registration!I233)&lt;9,"Younger than 9 years","Older than 35 years")))))</f>
        <v>#VALUE!</v>
      </c>
      <c r="G230" s="10">
        <f>Registration!G233</f>
        <v>0</v>
      </c>
      <c r="H230" s="2"/>
    </row>
    <row r="231" spans="2:8">
      <c r="B231" s="35">
        <f>Registration!B234</f>
        <v>224</v>
      </c>
      <c r="C231" s="10">
        <f>Registration!C234</f>
        <v>0</v>
      </c>
      <c r="D231" s="10" t="str">
        <f>IF(Registration!F234="Yes","Yes","No")</f>
        <v>No</v>
      </c>
      <c r="E231" s="8">
        <f>Registration!H234</f>
        <v>0</v>
      </c>
      <c r="F231" s="8" t="e">
        <f ca="1">IF(AND((Registration!I234)&gt;=9,(Registration!I234)&lt;=11),"9-11 years",IF(AND((Registration!I234)&gt;=12,(Registration!I234)&lt;=14),"12-14 years",IF(AND((Registration!I234)&gt;=15,(Registration!I234)&lt;=17),"15-17 years",IF(AND((Registration!I234)&gt;=18,(Registration!I234)&lt;=35),"18-35 years",IF((Registration!I234)&lt;9,"Younger than 9 years","Older than 35 years")))))</f>
        <v>#VALUE!</v>
      </c>
      <c r="G231" s="10">
        <f>Registration!G234</f>
        <v>0</v>
      </c>
      <c r="H231" s="2"/>
    </row>
    <row r="232" spans="2:8">
      <c r="B232" s="34">
        <f>Registration!B235</f>
        <v>225</v>
      </c>
      <c r="C232" s="10">
        <f>Registration!C235</f>
        <v>0</v>
      </c>
      <c r="D232" s="10" t="str">
        <f>IF(Registration!F235="Yes","Yes","No")</f>
        <v>No</v>
      </c>
      <c r="E232" s="8">
        <f>Registration!H235</f>
        <v>0</v>
      </c>
      <c r="F232" s="8" t="e">
        <f ca="1">IF(AND((Registration!I235)&gt;=9,(Registration!I235)&lt;=11),"9-11 years",IF(AND((Registration!I235)&gt;=12,(Registration!I235)&lt;=14),"12-14 years",IF(AND((Registration!I235)&gt;=15,(Registration!I235)&lt;=17),"15-17 years",IF(AND((Registration!I235)&gt;=18,(Registration!I235)&lt;=35),"18-35 years",IF((Registration!I235)&lt;9,"Younger than 9 years","Older than 35 years")))))</f>
        <v>#VALUE!</v>
      </c>
      <c r="G232" s="10">
        <f>Registration!G235</f>
        <v>0</v>
      </c>
      <c r="H232" s="2"/>
    </row>
    <row r="233" spans="2:8">
      <c r="B233" s="35">
        <f>Registration!B236</f>
        <v>226</v>
      </c>
      <c r="C233" s="10">
        <f>Registration!C236</f>
        <v>0</v>
      </c>
      <c r="D233" s="10" t="str">
        <f>IF(Registration!F236="Yes","Yes","No")</f>
        <v>No</v>
      </c>
      <c r="E233" s="8">
        <f>Registration!H236</f>
        <v>0</v>
      </c>
      <c r="F233" s="8" t="e">
        <f ca="1">IF(AND((Registration!I236)&gt;=9,(Registration!I236)&lt;=11),"9-11 years",IF(AND((Registration!I236)&gt;=12,(Registration!I236)&lt;=14),"12-14 years",IF(AND((Registration!I236)&gt;=15,(Registration!I236)&lt;=17),"15-17 years",IF(AND((Registration!I236)&gt;=18,(Registration!I236)&lt;=35),"18-35 years",IF((Registration!I236)&lt;9,"Younger than 9 years","Older than 35 years")))))</f>
        <v>#VALUE!</v>
      </c>
      <c r="G233" s="10">
        <f>Registration!G236</f>
        <v>0</v>
      </c>
      <c r="H233" s="2"/>
    </row>
    <row r="234" spans="2:8">
      <c r="B234" s="34">
        <f>Registration!B237</f>
        <v>227</v>
      </c>
      <c r="C234" s="10">
        <f>Registration!C237</f>
        <v>0</v>
      </c>
      <c r="D234" s="10" t="str">
        <f>IF(Registration!F237="Yes","Yes","No")</f>
        <v>No</v>
      </c>
      <c r="E234" s="8">
        <f>Registration!H237</f>
        <v>0</v>
      </c>
      <c r="F234" s="8" t="e">
        <f ca="1">IF(AND((Registration!I237)&gt;=9,(Registration!I237)&lt;=11),"9-11 years",IF(AND((Registration!I237)&gt;=12,(Registration!I237)&lt;=14),"12-14 years",IF(AND((Registration!I237)&gt;=15,(Registration!I237)&lt;=17),"15-17 years",IF(AND((Registration!I237)&gt;=18,(Registration!I237)&lt;=35),"18-35 years",IF((Registration!I237)&lt;9,"Younger than 9 years","Older than 35 years")))))</f>
        <v>#VALUE!</v>
      </c>
      <c r="G234" s="10">
        <f>Registration!G237</f>
        <v>0</v>
      </c>
      <c r="H234" s="2"/>
    </row>
    <row r="235" spans="2:8">
      <c r="B235" s="35">
        <f>Registration!B238</f>
        <v>228</v>
      </c>
      <c r="C235" s="10">
        <f>Registration!C238</f>
        <v>0</v>
      </c>
      <c r="D235" s="10" t="str">
        <f>IF(Registration!F238="Yes","Yes","No")</f>
        <v>No</v>
      </c>
      <c r="E235" s="8">
        <f>Registration!H238</f>
        <v>0</v>
      </c>
      <c r="F235" s="8" t="e">
        <f ca="1">IF(AND((Registration!I238)&gt;=9,(Registration!I238)&lt;=11),"9-11 years",IF(AND((Registration!I238)&gt;=12,(Registration!I238)&lt;=14),"12-14 years",IF(AND((Registration!I238)&gt;=15,(Registration!I238)&lt;=17),"15-17 years",IF(AND((Registration!I238)&gt;=18,(Registration!I238)&lt;=35),"18-35 years",IF((Registration!I238)&lt;9,"Younger than 9 years","Older than 35 years")))))</f>
        <v>#VALUE!</v>
      </c>
      <c r="G235" s="10">
        <f>Registration!G238</f>
        <v>0</v>
      </c>
      <c r="H235" s="2"/>
    </row>
    <row r="236" spans="2:8">
      <c r="B236" s="34">
        <f>Registration!B239</f>
        <v>229</v>
      </c>
      <c r="C236" s="10">
        <f>Registration!C239</f>
        <v>0</v>
      </c>
      <c r="D236" s="10" t="str">
        <f>IF(Registration!F239="Yes","Yes","No")</f>
        <v>No</v>
      </c>
      <c r="E236" s="8">
        <f>Registration!H239</f>
        <v>0</v>
      </c>
      <c r="F236" s="8" t="e">
        <f ca="1">IF(AND((Registration!I239)&gt;=9,(Registration!I239)&lt;=11),"9-11 years",IF(AND((Registration!I239)&gt;=12,(Registration!I239)&lt;=14),"12-14 years",IF(AND((Registration!I239)&gt;=15,(Registration!I239)&lt;=17),"15-17 years",IF(AND((Registration!I239)&gt;=18,(Registration!I239)&lt;=35),"18-35 years",IF((Registration!I239)&lt;9,"Younger than 9 years","Older than 35 years")))))</f>
        <v>#VALUE!</v>
      </c>
      <c r="G236" s="10">
        <f>Registration!G239</f>
        <v>0</v>
      </c>
      <c r="H236" s="2"/>
    </row>
    <row r="237" spans="2:8">
      <c r="B237" s="35">
        <f>Registration!B240</f>
        <v>230</v>
      </c>
      <c r="C237" s="10">
        <f>Registration!C240</f>
        <v>0</v>
      </c>
      <c r="D237" s="10" t="str">
        <f>IF(Registration!F240="Yes","Yes","No")</f>
        <v>No</v>
      </c>
      <c r="E237" s="8">
        <f>Registration!H240</f>
        <v>0</v>
      </c>
      <c r="F237" s="8" t="e">
        <f ca="1">IF(AND((Registration!I240)&gt;=9,(Registration!I240)&lt;=11),"9-11 years",IF(AND((Registration!I240)&gt;=12,(Registration!I240)&lt;=14),"12-14 years",IF(AND((Registration!I240)&gt;=15,(Registration!I240)&lt;=17),"15-17 years",IF(AND((Registration!I240)&gt;=18,(Registration!I240)&lt;=35),"18-35 years",IF((Registration!I240)&lt;9,"Younger than 9 years","Older than 35 years")))))</f>
        <v>#VALUE!</v>
      </c>
      <c r="G237" s="10">
        <f>Registration!G240</f>
        <v>0</v>
      </c>
      <c r="H237" s="2"/>
    </row>
    <row r="238" spans="2:8">
      <c r="B238" s="34">
        <f>Registration!B241</f>
        <v>231</v>
      </c>
      <c r="C238" s="10">
        <f>Registration!C241</f>
        <v>0</v>
      </c>
      <c r="D238" s="10" t="str">
        <f>IF(Registration!F241="Yes","Yes","No")</f>
        <v>No</v>
      </c>
      <c r="E238" s="8">
        <f>Registration!H241</f>
        <v>0</v>
      </c>
      <c r="F238" s="8" t="e">
        <f ca="1">IF(AND((Registration!I241)&gt;=9,(Registration!I241)&lt;=11),"9-11 years",IF(AND((Registration!I241)&gt;=12,(Registration!I241)&lt;=14),"12-14 years",IF(AND((Registration!I241)&gt;=15,(Registration!I241)&lt;=17),"15-17 years",IF(AND((Registration!I241)&gt;=18,(Registration!I241)&lt;=35),"18-35 years",IF((Registration!I241)&lt;9,"Younger than 9 years","Older than 35 years")))))</f>
        <v>#VALUE!</v>
      </c>
      <c r="G238" s="10">
        <f>Registration!G241</f>
        <v>0</v>
      </c>
      <c r="H238" s="2"/>
    </row>
    <row r="239" spans="2:8">
      <c r="B239" s="35">
        <f>Registration!B242</f>
        <v>232</v>
      </c>
      <c r="C239" s="10">
        <f>Registration!C242</f>
        <v>0</v>
      </c>
      <c r="D239" s="10" t="str">
        <f>IF(Registration!F242="Yes","Yes","No")</f>
        <v>No</v>
      </c>
      <c r="E239" s="8">
        <f>Registration!H242</f>
        <v>0</v>
      </c>
      <c r="F239" s="8" t="e">
        <f ca="1">IF(AND((Registration!I242)&gt;=9,(Registration!I242)&lt;=11),"9-11 years",IF(AND((Registration!I242)&gt;=12,(Registration!I242)&lt;=14),"12-14 years",IF(AND((Registration!I242)&gt;=15,(Registration!I242)&lt;=17),"15-17 years",IF(AND((Registration!I242)&gt;=18,(Registration!I242)&lt;=35),"18-35 years",IF((Registration!I242)&lt;9,"Younger than 9 years","Older than 35 years")))))</f>
        <v>#VALUE!</v>
      </c>
      <c r="G239" s="10">
        <f>Registration!G242</f>
        <v>0</v>
      </c>
      <c r="H239" s="2"/>
    </row>
    <row r="240" spans="2:8">
      <c r="B240" s="34">
        <f>Registration!B243</f>
        <v>233</v>
      </c>
      <c r="C240" s="10">
        <f>Registration!C243</f>
        <v>0</v>
      </c>
      <c r="D240" s="10" t="str">
        <f>IF(Registration!F243="Yes","Yes","No")</f>
        <v>No</v>
      </c>
      <c r="E240" s="8">
        <f>Registration!H243</f>
        <v>0</v>
      </c>
      <c r="F240" s="8" t="e">
        <f ca="1">IF(AND((Registration!I243)&gt;=9,(Registration!I243)&lt;=11),"9-11 years",IF(AND((Registration!I243)&gt;=12,(Registration!I243)&lt;=14),"12-14 years",IF(AND((Registration!I243)&gt;=15,(Registration!I243)&lt;=17),"15-17 years",IF(AND((Registration!I243)&gt;=18,(Registration!I243)&lt;=35),"18-35 years",IF((Registration!I243)&lt;9,"Younger than 9 years","Older than 35 years")))))</f>
        <v>#VALUE!</v>
      </c>
      <c r="G240" s="10">
        <f>Registration!G243</f>
        <v>0</v>
      </c>
      <c r="H240" s="2"/>
    </row>
    <row r="241" spans="2:8">
      <c r="B241" s="35">
        <f>Registration!B244</f>
        <v>234</v>
      </c>
      <c r="C241" s="10">
        <f>Registration!C244</f>
        <v>0</v>
      </c>
      <c r="D241" s="10" t="str">
        <f>IF(Registration!F244="Yes","Yes","No")</f>
        <v>No</v>
      </c>
      <c r="E241" s="8">
        <f>Registration!H244</f>
        <v>0</v>
      </c>
      <c r="F241" s="8" t="e">
        <f ca="1">IF(AND((Registration!I244)&gt;=9,(Registration!I244)&lt;=11),"9-11 years",IF(AND((Registration!I244)&gt;=12,(Registration!I244)&lt;=14),"12-14 years",IF(AND((Registration!I244)&gt;=15,(Registration!I244)&lt;=17),"15-17 years",IF(AND((Registration!I244)&gt;=18,(Registration!I244)&lt;=35),"18-35 years",IF((Registration!I244)&lt;9,"Younger than 9 years","Older than 35 years")))))</f>
        <v>#VALUE!</v>
      </c>
      <c r="G241" s="10">
        <f>Registration!G244</f>
        <v>0</v>
      </c>
      <c r="H241" s="2"/>
    </row>
    <row r="242" spans="2:8">
      <c r="B242" s="34">
        <f>Registration!B245</f>
        <v>235</v>
      </c>
      <c r="C242" s="10">
        <f>Registration!C245</f>
        <v>0</v>
      </c>
      <c r="D242" s="10" t="str">
        <f>IF(Registration!F245="Yes","Yes","No")</f>
        <v>No</v>
      </c>
      <c r="E242" s="8">
        <f>Registration!H245</f>
        <v>0</v>
      </c>
      <c r="F242" s="8" t="e">
        <f ca="1">IF(AND((Registration!I245)&gt;=9,(Registration!I245)&lt;=11),"9-11 years",IF(AND((Registration!I245)&gt;=12,(Registration!I245)&lt;=14),"12-14 years",IF(AND((Registration!I245)&gt;=15,(Registration!I245)&lt;=17),"15-17 years",IF(AND((Registration!I245)&gt;=18,(Registration!I245)&lt;=35),"18-35 years",IF((Registration!I245)&lt;9,"Younger than 9 years","Older than 35 years")))))</f>
        <v>#VALUE!</v>
      </c>
      <c r="G242" s="10">
        <f>Registration!G245</f>
        <v>0</v>
      </c>
      <c r="H242" s="2"/>
    </row>
    <row r="243" spans="2:8">
      <c r="B243" s="35">
        <f>Registration!B246</f>
        <v>236</v>
      </c>
      <c r="C243" s="10">
        <f>Registration!C246</f>
        <v>0</v>
      </c>
      <c r="D243" s="10" t="str">
        <f>IF(Registration!F246="Yes","Yes","No")</f>
        <v>No</v>
      </c>
      <c r="E243" s="8">
        <f>Registration!H246</f>
        <v>0</v>
      </c>
      <c r="F243" s="8" t="e">
        <f ca="1">IF(AND((Registration!I246)&gt;=9,(Registration!I246)&lt;=11),"9-11 years",IF(AND((Registration!I246)&gt;=12,(Registration!I246)&lt;=14),"12-14 years",IF(AND((Registration!I246)&gt;=15,(Registration!I246)&lt;=17),"15-17 years",IF(AND((Registration!I246)&gt;=18,(Registration!I246)&lt;=35),"18-35 years",IF((Registration!I246)&lt;9,"Younger than 9 years","Older than 35 years")))))</f>
        <v>#VALUE!</v>
      </c>
      <c r="G243" s="10">
        <f>Registration!G246</f>
        <v>0</v>
      </c>
      <c r="H243" s="2"/>
    </row>
    <row r="244" spans="2:8">
      <c r="B244" s="34">
        <f>Registration!B247</f>
        <v>237</v>
      </c>
      <c r="C244" s="10">
        <f>Registration!C247</f>
        <v>0</v>
      </c>
      <c r="D244" s="10" t="str">
        <f>IF(Registration!F247="Yes","Yes","No")</f>
        <v>No</v>
      </c>
      <c r="E244" s="8">
        <f>Registration!H247</f>
        <v>0</v>
      </c>
      <c r="F244" s="8" t="e">
        <f ca="1">IF(AND((Registration!I247)&gt;=9,(Registration!I247)&lt;=11),"9-11 years",IF(AND((Registration!I247)&gt;=12,(Registration!I247)&lt;=14),"12-14 years",IF(AND((Registration!I247)&gt;=15,(Registration!I247)&lt;=17),"15-17 years",IF(AND((Registration!I247)&gt;=18,(Registration!I247)&lt;=35),"18-35 years",IF((Registration!I247)&lt;9,"Younger than 9 years","Older than 35 years")))))</f>
        <v>#VALUE!</v>
      </c>
      <c r="G244" s="10">
        <f>Registration!G247</f>
        <v>0</v>
      </c>
      <c r="H244" s="2"/>
    </row>
    <row r="245" spans="2:8">
      <c r="B245" s="35">
        <f>Registration!B248</f>
        <v>238</v>
      </c>
      <c r="C245" s="10">
        <f>Registration!C248</f>
        <v>0</v>
      </c>
      <c r="D245" s="10" t="str">
        <f>IF(Registration!F248="Yes","Yes","No")</f>
        <v>No</v>
      </c>
      <c r="E245" s="8">
        <f>Registration!H248</f>
        <v>0</v>
      </c>
      <c r="F245" s="8" t="e">
        <f ca="1">IF(AND((Registration!I248)&gt;=9,(Registration!I248)&lt;=11),"9-11 years",IF(AND((Registration!I248)&gt;=12,(Registration!I248)&lt;=14),"12-14 years",IF(AND((Registration!I248)&gt;=15,(Registration!I248)&lt;=17),"15-17 years",IF(AND((Registration!I248)&gt;=18,(Registration!I248)&lt;=35),"18-35 years",IF((Registration!I248)&lt;9,"Younger than 9 years","Older than 35 years")))))</f>
        <v>#VALUE!</v>
      </c>
      <c r="G245" s="10">
        <f>Registration!G248</f>
        <v>0</v>
      </c>
      <c r="H245" s="2"/>
    </row>
    <row r="246" spans="2:8">
      <c r="B246" s="34">
        <f>Registration!B249</f>
        <v>239</v>
      </c>
      <c r="C246" s="10">
        <f>Registration!C249</f>
        <v>0</v>
      </c>
      <c r="D246" s="10" t="str">
        <f>IF(Registration!F249="Yes","Yes","No")</f>
        <v>No</v>
      </c>
      <c r="E246" s="8">
        <f>Registration!H249</f>
        <v>0</v>
      </c>
      <c r="F246" s="8" t="e">
        <f ca="1">IF(AND((Registration!I249)&gt;=9,(Registration!I249)&lt;=11),"9-11 years",IF(AND((Registration!I249)&gt;=12,(Registration!I249)&lt;=14),"12-14 years",IF(AND((Registration!I249)&gt;=15,(Registration!I249)&lt;=17),"15-17 years",IF(AND((Registration!I249)&gt;=18,(Registration!I249)&lt;=35),"18-35 years",IF((Registration!I249)&lt;9,"Younger than 9 years","Older than 35 years")))))</f>
        <v>#VALUE!</v>
      </c>
      <c r="G246" s="10">
        <f>Registration!G249</f>
        <v>0</v>
      </c>
      <c r="H246" s="2"/>
    </row>
    <row r="247" spans="2:8">
      <c r="B247" s="35">
        <f>Registration!B250</f>
        <v>240</v>
      </c>
      <c r="C247" s="10">
        <f>Registration!C250</f>
        <v>0</v>
      </c>
      <c r="D247" s="10" t="str">
        <f>IF(Registration!F250="Yes","Yes","No")</f>
        <v>No</v>
      </c>
      <c r="E247" s="8">
        <f>Registration!H250</f>
        <v>0</v>
      </c>
      <c r="F247" s="8" t="e">
        <f ca="1">IF(AND((Registration!I250)&gt;=9,(Registration!I250)&lt;=11),"9-11 years",IF(AND((Registration!I250)&gt;=12,(Registration!I250)&lt;=14),"12-14 years",IF(AND((Registration!I250)&gt;=15,(Registration!I250)&lt;=17),"15-17 years",IF(AND((Registration!I250)&gt;=18,(Registration!I250)&lt;=35),"18-35 years",IF((Registration!I250)&lt;9,"Younger than 9 years","Older than 35 years")))))</f>
        <v>#VALUE!</v>
      </c>
      <c r="G247" s="10">
        <f>Registration!G250</f>
        <v>0</v>
      </c>
      <c r="H247" s="2"/>
    </row>
    <row r="248" spans="2:8">
      <c r="B248" s="34">
        <f>Registration!B251</f>
        <v>241</v>
      </c>
      <c r="C248" s="10">
        <f>Registration!C251</f>
        <v>0</v>
      </c>
      <c r="D248" s="10" t="str">
        <f>IF(Registration!F251="Yes","Yes","No")</f>
        <v>No</v>
      </c>
      <c r="E248" s="8">
        <f>Registration!H251</f>
        <v>0</v>
      </c>
      <c r="F248" s="8" t="e">
        <f ca="1">IF(AND((Registration!I251)&gt;=9,(Registration!I251)&lt;=11),"9-11 years",IF(AND((Registration!I251)&gt;=12,(Registration!I251)&lt;=14),"12-14 years",IF(AND((Registration!I251)&gt;=15,(Registration!I251)&lt;=17),"15-17 years",IF(AND((Registration!I251)&gt;=18,(Registration!I251)&lt;=35),"18-35 years",IF((Registration!I251)&lt;9,"Younger than 9 years","Older than 35 years")))))</f>
        <v>#VALUE!</v>
      </c>
      <c r="G248" s="10">
        <f>Registration!G251</f>
        <v>0</v>
      </c>
      <c r="H248" s="2"/>
    </row>
    <row r="249" spans="2:8">
      <c r="B249" s="35">
        <f>Registration!B252</f>
        <v>242</v>
      </c>
      <c r="C249" s="10">
        <f>Registration!C252</f>
        <v>0</v>
      </c>
      <c r="D249" s="10" t="str">
        <f>IF(Registration!F252="Yes","Yes","No")</f>
        <v>No</v>
      </c>
      <c r="E249" s="8">
        <f>Registration!H252</f>
        <v>0</v>
      </c>
      <c r="F249" s="8" t="e">
        <f ca="1">IF(AND((Registration!I252)&gt;=9,(Registration!I252)&lt;=11),"9-11 years",IF(AND((Registration!I252)&gt;=12,(Registration!I252)&lt;=14),"12-14 years",IF(AND((Registration!I252)&gt;=15,(Registration!I252)&lt;=17),"15-17 years",IF(AND((Registration!I252)&gt;=18,(Registration!I252)&lt;=35),"18-35 years",IF((Registration!I252)&lt;9,"Younger than 9 years","Older than 35 years")))))</f>
        <v>#VALUE!</v>
      </c>
      <c r="G249" s="10">
        <f>Registration!G252</f>
        <v>0</v>
      </c>
      <c r="H249" s="2"/>
    </row>
    <row r="250" spans="2:8">
      <c r="B250" s="34">
        <f>Registration!B253</f>
        <v>243</v>
      </c>
      <c r="C250" s="10">
        <f>Registration!C253</f>
        <v>0</v>
      </c>
      <c r="D250" s="10" t="str">
        <f>IF(Registration!F253="Yes","Yes","No")</f>
        <v>No</v>
      </c>
      <c r="E250" s="8">
        <f>Registration!H253</f>
        <v>0</v>
      </c>
      <c r="F250" s="8" t="e">
        <f ca="1">IF(AND((Registration!I253)&gt;=9,(Registration!I253)&lt;=11),"9-11 years",IF(AND((Registration!I253)&gt;=12,(Registration!I253)&lt;=14),"12-14 years",IF(AND((Registration!I253)&gt;=15,(Registration!I253)&lt;=17),"15-17 years",IF(AND((Registration!I253)&gt;=18,(Registration!I253)&lt;=35),"18-35 years",IF((Registration!I253)&lt;9,"Younger than 9 years","Older than 35 years")))))</f>
        <v>#VALUE!</v>
      </c>
      <c r="G250" s="10">
        <f>Registration!G253</f>
        <v>0</v>
      </c>
      <c r="H250" s="2"/>
    </row>
    <row r="251" spans="2:8">
      <c r="B251" s="35">
        <f>Registration!B254</f>
        <v>244</v>
      </c>
      <c r="C251" s="10">
        <f>Registration!C254</f>
        <v>0</v>
      </c>
      <c r="D251" s="10" t="str">
        <f>IF(Registration!F254="Yes","Yes","No")</f>
        <v>No</v>
      </c>
      <c r="E251" s="8">
        <f>Registration!H254</f>
        <v>0</v>
      </c>
      <c r="F251" s="8" t="e">
        <f ca="1">IF(AND((Registration!I254)&gt;=9,(Registration!I254)&lt;=11),"9-11 years",IF(AND((Registration!I254)&gt;=12,(Registration!I254)&lt;=14),"12-14 years",IF(AND((Registration!I254)&gt;=15,(Registration!I254)&lt;=17),"15-17 years",IF(AND((Registration!I254)&gt;=18,(Registration!I254)&lt;=35),"18-35 years",IF((Registration!I254)&lt;9,"Younger than 9 years","Older than 35 years")))))</f>
        <v>#VALUE!</v>
      </c>
      <c r="G251" s="10">
        <f>Registration!G254</f>
        <v>0</v>
      </c>
      <c r="H251" s="2"/>
    </row>
    <row r="252" spans="2:8">
      <c r="B252" s="34">
        <f>Registration!B255</f>
        <v>245</v>
      </c>
      <c r="C252" s="10">
        <f>Registration!C255</f>
        <v>0</v>
      </c>
      <c r="D252" s="10" t="str">
        <f>IF(Registration!F255="Yes","Yes","No")</f>
        <v>No</v>
      </c>
      <c r="E252" s="8">
        <f>Registration!H255</f>
        <v>0</v>
      </c>
      <c r="F252" s="8" t="e">
        <f ca="1">IF(AND((Registration!I255)&gt;=9,(Registration!I255)&lt;=11),"9-11 years",IF(AND((Registration!I255)&gt;=12,(Registration!I255)&lt;=14),"12-14 years",IF(AND((Registration!I255)&gt;=15,(Registration!I255)&lt;=17),"15-17 years",IF(AND((Registration!I255)&gt;=18,(Registration!I255)&lt;=35),"18-35 years",IF((Registration!I255)&lt;9,"Younger than 9 years","Older than 35 years")))))</f>
        <v>#VALUE!</v>
      </c>
      <c r="G252" s="10">
        <f>Registration!G255</f>
        <v>0</v>
      </c>
      <c r="H252" s="2"/>
    </row>
    <row r="253" spans="2:8">
      <c r="B253" s="35">
        <f>Registration!B256</f>
        <v>246</v>
      </c>
      <c r="C253" s="10">
        <f>Registration!C256</f>
        <v>0</v>
      </c>
      <c r="D253" s="10" t="str">
        <f>IF(Registration!F256="Yes","Yes","No")</f>
        <v>No</v>
      </c>
      <c r="E253" s="8">
        <f>Registration!H256</f>
        <v>0</v>
      </c>
      <c r="F253" s="8" t="e">
        <f ca="1">IF(AND((Registration!I256)&gt;=9,(Registration!I256)&lt;=11),"9-11 years",IF(AND((Registration!I256)&gt;=12,(Registration!I256)&lt;=14),"12-14 years",IF(AND((Registration!I256)&gt;=15,(Registration!I256)&lt;=17),"15-17 years",IF(AND((Registration!I256)&gt;=18,(Registration!I256)&lt;=35),"18-35 years",IF((Registration!I256)&lt;9,"Younger than 9 years","Older than 35 years")))))</f>
        <v>#VALUE!</v>
      </c>
      <c r="G253" s="10">
        <f>Registration!G256</f>
        <v>0</v>
      </c>
      <c r="H253" s="2"/>
    </row>
    <row r="254" spans="2:8">
      <c r="B254" s="34">
        <f>Registration!B257</f>
        <v>247</v>
      </c>
      <c r="C254" s="10">
        <f>Registration!C257</f>
        <v>0</v>
      </c>
      <c r="D254" s="10" t="str">
        <f>IF(Registration!F257="Yes","Yes","No")</f>
        <v>No</v>
      </c>
      <c r="E254" s="8">
        <f>Registration!H257</f>
        <v>0</v>
      </c>
      <c r="F254" s="8" t="e">
        <f ca="1">IF(AND((Registration!I257)&gt;=9,(Registration!I257)&lt;=11),"9-11 years",IF(AND((Registration!I257)&gt;=12,(Registration!I257)&lt;=14),"12-14 years",IF(AND((Registration!I257)&gt;=15,(Registration!I257)&lt;=17),"15-17 years",IF(AND((Registration!I257)&gt;=18,(Registration!I257)&lt;=35),"18-35 years",IF((Registration!I257)&lt;9,"Younger than 9 years","Older than 35 years")))))</f>
        <v>#VALUE!</v>
      </c>
      <c r="G254" s="10">
        <f>Registration!G257</f>
        <v>0</v>
      </c>
      <c r="H254" s="2"/>
    </row>
    <row r="255" spans="2:8">
      <c r="B255" s="35">
        <f>Registration!B258</f>
        <v>248</v>
      </c>
      <c r="C255" s="10">
        <f>Registration!C258</f>
        <v>0</v>
      </c>
      <c r="D255" s="10" t="str">
        <f>IF(Registration!F258="Yes","Yes","No")</f>
        <v>No</v>
      </c>
      <c r="E255" s="8">
        <f>Registration!H258</f>
        <v>0</v>
      </c>
      <c r="F255" s="8" t="e">
        <f ca="1">IF(AND((Registration!I258)&gt;=9,(Registration!I258)&lt;=11),"9-11 years",IF(AND((Registration!I258)&gt;=12,(Registration!I258)&lt;=14),"12-14 years",IF(AND((Registration!I258)&gt;=15,(Registration!I258)&lt;=17),"15-17 years",IF(AND((Registration!I258)&gt;=18,(Registration!I258)&lt;=35),"18-35 years",IF((Registration!I258)&lt;9,"Younger than 9 years","Older than 35 years")))))</f>
        <v>#VALUE!</v>
      </c>
      <c r="G255" s="10">
        <f>Registration!G258</f>
        <v>0</v>
      </c>
      <c r="H255" s="2"/>
    </row>
    <row r="256" spans="2:8">
      <c r="B256" s="34">
        <f>Registration!B259</f>
        <v>249</v>
      </c>
      <c r="C256" s="10">
        <f>Registration!C259</f>
        <v>0</v>
      </c>
      <c r="D256" s="10" t="str">
        <f>IF(Registration!F259="Yes","Yes","No")</f>
        <v>No</v>
      </c>
      <c r="E256" s="8">
        <f>Registration!H259</f>
        <v>0</v>
      </c>
      <c r="F256" s="8" t="e">
        <f ca="1">IF(AND((Registration!I259)&gt;=9,(Registration!I259)&lt;=11),"9-11 years",IF(AND((Registration!I259)&gt;=12,(Registration!I259)&lt;=14),"12-14 years",IF(AND((Registration!I259)&gt;=15,(Registration!I259)&lt;=17),"15-17 years",IF(AND((Registration!I259)&gt;=18,(Registration!I259)&lt;=35),"18-35 years",IF((Registration!I259)&lt;9,"Younger than 9 years","Older than 35 years")))))</f>
        <v>#VALUE!</v>
      </c>
      <c r="G256" s="10">
        <f>Registration!G259</f>
        <v>0</v>
      </c>
      <c r="H256" s="2"/>
    </row>
    <row r="257" spans="2:8">
      <c r="B257" s="35">
        <f>Registration!B260</f>
        <v>250</v>
      </c>
      <c r="C257" s="10">
        <f>Registration!C260</f>
        <v>0</v>
      </c>
      <c r="D257" s="10" t="str">
        <f>IF(Registration!F260="Yes","Yes","No")</f>
        <v>No</v>
      </c>
      <c r="E257" s="8">
        <f>Registration!H260</f>
        <v>0</v>
      </c>
      <c r="F257" s="8" t="e">
        <f ca="1">IF(AND((Registration!I260)&gt;=9,(Registration!I260)&lt;=11),"9-11 years",IF(AND((Registration!I260)&gt;=12,(Registration!I260)&lt;=14),"12-14 years",IF(AND((Registration!I260)&gt;=15,(Registration!I260)&lt;=17),"15-17 years",IF(AND((Registration!I260)&gt;=18,(Registration!I260)&lt;=35),"18-35 years",IF((Registration!I260)&lt;9,"Younger than 9 years","Older than 35 years")))))</f>
        <v>#VALUE!</v>
      </c>
      <c r="G257" s="10">
        <f>Registration!G260</f>
        <v>0</v>
      </c>
      <c r="H257" s="2"/>
    </row>
    <row r="258" spans="2:8">
      <c r="B258" s="34">
        <f>Registration!B261</f>
        <v>251</v>
      </c>
      <c r="C258" s="10">
        <f>Registration!C261</f>
        <v>0</v>
      </c>
      <c r="D258" s="10" t="str">
        <f>IF(Registration!F261="Yes","Yes","No")</f>
        <v>No</v>
      </c>
      <c r="E258" s="8">
        <f>Registration!H261</f>
        <v>0</v>
      </c>
      <c r="F258" s="8" t="e">
        <f ca="1">IF(AND((Registration!I261)&gt;=9,(Registration!I261)&lt;=11),"9-11 years",IF(AND((Registration!I261)&gt;=12,(Registration!I261)&lt;=14),"12-14 years",IF(AND((Registration!I261)&gt;=15,(Registration!I261)&lt;=17),"15-17 years",IF(AND((Registration!I261)&gt;=18,(Registration!I261)&lt;=35),"18-35 years",IF((Registration!I261)&lt;9,"Younger than 9 years","Older than 35 years")))))</f>
        <v>#VALUE!</v>
      </c>
      <c r="G258" s="10">
        <f>Registration!G261</f>
        <v>0</v>
      </c>
      <c r="H258" s="2"/>
    </row>
    <row r="259" spans="2:8">
      <c r="B259" s="35">
        <f>Registration!B262</f>
        <v>252</v>
      </c>
      <c r="C259" s="10">
        <f>Registration!C262</f>
        <v>0</v>
      </c>
      <c r="D259" s="10" t="str">
        <f>IF(Registration!F262="Yes","Yes","No")</f>
        <v>No</v>
      </c>
      <c r="E259" s="8">
        <f>Registration!H262</f>
        <v>0</v>
      </c>
      <c r="F259" s="8" t="e">
        <f ca="1">IF(AND((Registration!I262)&gt;=9,(Registration!I262)&lt;=11),"9-11 years",IF(AND((Registration!I262)&gt;=12,(Registration!I262)&lt;=14),"12-14 years",IF(AND((Registration!I262)&gt;=15,(Registration!I262)&lt;=17),"15-17 years",IF(AND((Registration!I262)&gt;=18,(Registration!I262)&lt;=35),"18-35 years",IF((Registration!I262)&lt;9,"Younger than 9 years","Older than 35 years")))))</f>
        <v>#VALUE!</v>
      </c>
      <c r="G259" s="10">
        <f>Registration!G262</f>
        <v>0</v>
      </c>
      <c r="H259" s="2"/>
    </row>
    <row r="260" spans="2:8">
      <c r="B260" s="34">
        <f>Registration!B263</f>
        <v>253</v>
      </c>
      <c r="C260" s="10">
        <f>Registration!C263</f>
        <v>0</v>
      </c>
      <c r="D260" s="10" t="str">
        <f>IF(Registration!F263="Yes","Yes","No")</f>
        <v>No</v>
      </c>
      <c r="E260" s="8">
        <f>Registration!H263</f>
        <v>0</v>
      </c>
      <c r="F260" s="8" t="e">
        <f ca="1">IF(AND((Registration!I263)&gt;=9,(Registration!I263)&lt;=11),"9-11 years",IF(AND((Registration!I263)&gt;=12,(Registration!I263)&lt;=14),"12-14 years",IF(AND((Registration!I263)&gt;=15,(Registration!I263)&lt;=17),"15-17 years",IF(AND((Registration!I263)&gt;=18,(Registration!I263)&lt;=35),"18-35 years",IF((Registration!I263)&lt;9,"Younger than 9 years","Older than 35 years")))))</f>
        <v>#VALUE!</v>
      </c>
      <c r="G260" s="10">
        <f>Registration!G263</f>
        <v>0</v>
      </c>
      <c r="H260" s="2"/>
    </row>
    <row r="261" spans="2:8">
      <c r="B261" s="35">
        <f>Registration!B264</f>
        <v>254</v>
      </c>
      <c r="C261" s="10">
        <f>Registration!C264</f>
        <v>0</v>
      </c>
      <c r="D261" s="10" t="str">
        <f>IF(Registration!F264="Yes","Yes","No")</f>
        <v>No</v>
      </c>
      <c r="E261" s="8">
        <f>Registration!H264</f>
        <v>0</v>
      </c>
      <c r="F261" s="8" t="e">
        <f ca="1">IF(AND((Registration!I264)&gt;=9,(Registration!I264)&lt;=11),"9-11 years",IF(AND((Registration!I264)&gt;=12,(Registration!I264)&lt;=14),"12-14 years",IF(AND((Registration!I264)&gt;=15,(Registration!I264)&lt;=17),"15-17 years",IF(AND((Registration!I264)&gt;=18,(Registration!I264)&lt;=35),"18-35 years",IF((Registration!I264)&lt;9,"Younger than 9 years","Older than 35 years")))))</f>
        <v>#VALUE!</v>
      </c>
      <c r="G261" s="10">
        <f>Registration!G264</f>
        <v>0</v>
      </c>
      <c r="H261" s="2"/>
    </row>
    <row r="262" spans="2:8">
      <c r="B262" s="34">
        <f>Registration!B265</f>
        <v>255</v>
      </c>
      <c r="C262" s="10">
        <f>Registration!C265</f>
        <v>0</v>
      </c>
      <c r="D262" s="10" t="str">
        <f>IF(Registration!F265="Yes","Yes","No")</f>
        <v>No</v>
      </c>
      <c r="E262" s="8">
        <f>Registration!H265</f>
        <v>0</v>
      </c>
      <c r="F262" s="8" t="e">
        <f ca="1">IF(AND((Registration!I265)&gt;=9,(Registration!I265)&lt;=11),"9-11 years",IF(AND((Registration!I265)&gt;=12,(Registration!I265)&lt;=14),"12-14 years",IF(AND((Registration!I265)&gt;=15,(Registration!I265)&lt;=17),"15-17 years",IF(AND((Registration!I265)&gt;=18,(Registration!I265)&lt;=35),"18-35 years",IF((Registration!I265)&lt;9,"Younger than 9 years","Older than 35 years")))))</f>
        <v>#VALUE!</v>
      </c>
      <c r="G262" s="10">
        <f>Registration!G265</f>
        <v>0</v>
      </c>
      <c r="H262" s="2"/>
    </row>
    <row r="263" spans="2:8">
      <c r="B263" s="35">
        <f>Registration!B266</f>
        <v>256</v>
      </c>
      <c r="C263" s="10">
        <f>Registration!C266</f>
        <v>0</v>
      </c>
      <c r="D263" s="10" t="str">
        <f>IF(Registration!F266="Yes","Yes","No")</f>
        <v>No</v>
      </c>
      <c r="E263" s="8">
        <f>Registration!H266</f>
        <v>0</v>
      </c>
      <c r="F263" s="8" t="e">
        <f ca="1">IF(AND((Registration!I266)&gt;=9,(Registration!I266)&lt;=11),"9-11 years",IF(AND((Registration!I266)&gt;=12,(Registration!I266)&lt;=14),"12-14 years",IF(AND((Registration!I266)&gt;=15,(Registration!I266)&lt;=17),"15-17 years",IF(AND((Registration!I266)&gt;=18,(Registration!I266)&lt;=35),"18-35 years",IF((Registration!I266)&lt;9,"Younger than 9 years","Older than 35 years")))))</f>
        <v>#VALUE!</v>
      </c>
      <c r="G263" s="10">
        <f>Registration!G266</f>
        <v>0</v>
      </c>
      <c r="H263" s="2"/>
    </row>
    <row r="264" spans="2:8">
      <c r="B264" s="34">
        <f>Registration!B267</f>
        <v>257</v>
      </c>
      <c r="C264" s="10">
        <f>Registration!C267</f>
        <v>0</v>
      </c>
      <c r="D264" s="10" t="str">
        <f>IF(Registration!F267="Yes","Yes","No")</f>
        <v>No</v>
      </c>
      <c r="E264" s="8">
        <f>Registration!H267</f>
        <v>0</v>
      </c>
      <c r="F264" s="8" t="e">
        <f ca="1">IF(AND((Registration!I267)&gt;=9,(Registration!I267)&lt;=11),"9-11 years",IF(AND((Registration!I267)&gt;=12,(Registration!I267)&lt;=14),"12-14 years",IF(AND((Registration!I267)&gt;=15,(Registration!I267)&lt;=17),"15-17 years",IF(AND((Registration!I267)&gt;=18,(Registration!I267)&lt;=35),"18-35 years",IF((Registration!I267)&lt;9,"Younger than 9 years","Older than 35 years")))))</f>
        <v>#VALUE!</v>
      </c>
      <c r="G264" s="10">
        <f>Registration!G267</f>
        <v>0</v>
      </c>
      <c r="H264" s="2"/>
    </row>
    <row r="265" spans="2:8">
      <c r="B265" s="35">
        <f>Registration!B268</f>
        <v>258</v>
      </c>
      <c r="C265" s="10">
        <f>Registration!C268</f>
        <v>0</v>
      </c>
      <c r="D265" s="10" t="str">
        <f>IF(Registration!F268="Yes","Yes","No")</f>
        <v>No</v>
      </c>
      <c r="E265" s="8">
        <f>Registration!H268</f>
        <v>0</v>
      </c>
      <c r="F265" s="8" t="e">
        <f ca="1">IF(AND((Registration!I268)&gt;=9,(Registration!I268)&lt;=11),"9-11 years",IF(AND((Registration!I268)&gt;=12,(Registration!I268)&lt;=14),"12-14 years",IF(AND((Registration!I268)&gt;=15,(Registration!I268)&lt;=17),"15-17 years",IF(AND((Registration!I268)&gt;=18,(Registration!I268)&lt;=35),"18-35 years",IF((Registration!I268)&lt;9,"Younger than 9 years","Older than 35 years")))))</f>
        <v>#VALUE!</v>
      </c>
      <c r="G265" s="10">
        <f>Registration!G268</f>
        <v>0</v>
      </c>
      <c r="H265" s="2"/>
    </row>
    <row r="266" spans="2:8">
      <c r="B266" s="34">
        <f>Registration!B269</f>
        <v>259</v>
      </c>
      <c r="C266" s="10">
        <f>Registration!C269</f>
        <v>0</v>
      </c>
      <c r="D266" s="10" t="str">
        <f>IF(Registration!F269="Yes","Yes","No")</f>
        <v>No</v>
      </c>
      <c r="E266" s="8">
        <f>Registration!H269</f>
        <v>0</v>
      </c>
      <c r="F266" s="8" t="e">
        <f ca="1">IF(AND((Registration!I269)&gt;=9,(Registration!I269)&lt;=11),"9-11 years",IF(AND((Registration!I269)&gt;=12,(Registration!I269)&lt;=14),"12-14 years",IF(AND((Registration!I269)&gt;=15,(Registration!I269)&lt;=17),"15-17 years",IF(AND((Registration!I269)&gt;=18,(Registration!I269)&lt;=35),"18-35 years",IF((Registration!I269)&lt;9,"Younger than 9 years","Older than 35 years")))))</f>
        <v>#VALUE!</v>
      </c>
      <c r="G266" s="10">
        <f>Registration!G269</f>
        <v>0</v>
      </c>
      <c r="H266" s="2"/>
    </row>
    <row r="267" spans="2:8">
      <c r="B267" s="35">
        <f>Registration!B270</f>
        <v>260</v>
      </c>
      <c r="C267" s="10">
        <f>Registration!C270</f>
        <v>0</v>
      </c>
      <c r="D267" s="10" t="str">
        <f>IF(Registration!F270="Yes","Yes","No")</f>
        <v>No</v>
      </c>
      <c r="E267" s="8">
        <f>Registration!H270</f>
        <v>0</v>
      </c>
      <c r="F267" s="8" t="e">
        <f ca="1">IF(AND((Registration!I270)&gt;=9,(Registration!I270)&lt;=11),"9-11 years",IF(AND((Registration!I270)&gt;=12,(Registration!I270)&lt;=14),"12-14 years",IF(AND((Registration!I270)&gt;=15,(Registration!I270)&lt;=17),"15-17 years",IF(AND((Registration!I270)&gt;=18,(Registration!I270)&lt;=35),"18-35 years",IF((Registration!I270)&lt;9,"Younger than 9 years","Older than 35 years")))))</f>
        <v>#VALUE!</v>
      </c>
      <c r="G267" s="10">
        <f>Registration!G270</f>
        <v>0</v>
      </c>
      <c r="H267" s="2"/>
    </row>
    <row r="268" spans="2:8">
      <c r="B268" s="34">
        <f>Registration!B271</f>
        <v>261</v>
      </c>
      <c r="C268" s="10">
        <f>Registration!C271</f>
        <v>0</v>
      </c>
      <c r="D268" s="10" t="str">
        <f>IF(Registration!F271="Yes","Yes","No")</f>
        <v>No</v>
      </c>
      <c r="E268" s="8">
        <f>Registration!H271</f>
        <v>0</v>
      </c>
      <c r="F268" s="8" t="e">
        <f ca="1">IF(AND((Registration!I271)&gt;=9,(Registration!I271)&lt;=11),"9-11 years",IF(AND((Registration!I271)&gt;=12,(Registration!I271)&lt;=14),"12-14 years",IF(AND((Registration!I271)&gt;=15,(Registration!I271)&lt;=17),"15-17 years",IF(AND((Registration!I271)&gt;=18,(Registration!I271)&lt;=35),"18-35 years",IF((Registration!I271)&lt;9,"Younger than 9 years","Older than 35 years")))))</f>
        <v>#VALUE!</v>
      </c>
      <c r="G268" s="10">
        <f>Registration!G271</f>
        <v>0</v>
      </c>
      <c r="H268" s="2"/>
    </row>
    <row r="269" spans="2:8">
      <c r="B269" s="35">
        <f>Registration!B272</f>
        <v>262</v>
      </c>
      <c r="C269" s="10">
        <f>Registration!C272</f>
        <v>0</v>
      </c>
      <c r="D269" s="10" t="str">
        <f>IF(Registration!F272="Yes","Yes","No")</f>
        <v>No</v>
      </c>
      <c r="E269" s="8">
        <f>Registration!H272</f>
        <v>0</v>
      </c>
      <c r="F269" s="8" t="e">
        <f ca="1">IF(AND((Registration!I272)&gt;=9,(Registration!I272)&lt;=11),"9-11 years",IF(AND((Registration!I272)&gt;=12,(Registration!I272)&lt;=14),"12-14 years",IF(AND((Registration!I272)&gt;=15,(Registration!I272)&lt;=17),"15-17 years",IF(AND((Registration!I272)&gt;=18,(Registration!I272)&lt;=35),"18-35 years",IF((Registration!I272)&lt;9,"Younger than 9 years","Older than 35 years")))))</f>
        <v>#VALUE!</v>
      </c>
      <c r="G269" s="10">
        <f>Registration!G272</f>
        <v>0</v>
      </c>
      <c r="H269" s="2"/>
    </row>
    <row r="270" spans="2:8">
      <c r="B270" s="34">
        <f>Registration!B273</f>
        <v>263</v>
      </c>
      <c r="C270" s="10">
        <f>Registration!C273</f>
        <v>0</v>
      </c>
      <c r="D270" s="10" t="str">
        <f>IF(Registration!F273="Yes","Yes","No")</f>
        <v>No</v>
      </c>
      <c r="E270" s="8">
        <f>Registration!H273</f>
        <v>0</v>
      </c>
      <c r="F270" s="8" t="e">
        <f ca="1">IF(AND((Registration!I273)&gt;=9,(Registration!I273)&lt;=11),"9-11 years",IF(AND((Registration!I273)&gt;=12,(Registration!I273)&lt;=14),"12-14 years",IF(AND((Registration!I273)&gt;=15,(Registration!I273)&lt;=17),"15-17 years",IF(AND((Registration!I273)&gt;=18,(Registration!I273)&lt;=35),"18-35 years",IF((Registration!I273)&lt;9,"Younger than 9 years","Older than 35 years")))))</f>
        <v>#VALUE!</v>
      </c>
      <c r="G270" s="10">
        <f>Registration!G273</f>
        <v>0</v>
      </c>
      <c r="H270" s="2"/>
    </row>
    <row r="271" spans="2:8">
      <c r="B271" s="35">
        <f>Registration!B274</f>
        <v>264</v>
      </c>
      <c r="C271" s="10">
        <f>Registration!C274</f>
        <v>0</v>
      </c>
      <c r="D271" s="10" t="str">
        <f>IF(Registration!F274="Yes","Yes","No")</f>
        <v>No</v>
      </c>
      <c r="E271" s="8">
        <f>Registration!H274</f>
        <v>0</v>
      </c>
      <c r="F271" s="8" t="e">
        <f ca="1">IF(AND((Registration!I274)&gt;=9,(Registration!I274)&lt;=11),"9-11 years",IF(AND((Registration!I274)&gt;=12,(Registration!I274)&lt;=14),"12-14 years",IF(AND((Registration!I274)&gt;=15,(Registration!I274)&lt;=17),"15-17 years",IF(AND((Registration!I274)&gt;=18,(Registration!I274)&lt;=35),"18-35 years",IF((Registration!I274)&lt;9,"Younger than 9 years","Older than 35 years")))))</f>
        <v>#VALUE!</v>
      </c>
      <c r="G271" s="10">
        <f>Registration!G274</f>
        <v>0</v>
      </c>
      <c r="H271" s="2"/>
    </row>
    <row r="272" spans="2:8">
      <c r="B272" s="34">
        <f>Registration!B275</f>
        <v>265</v>
      </c>
      <c r="C272" s="10">
        <f>Registration!C275</f>
        <v>0</v>
      </c>
      <c r="D272" s="10" t="str">
        <f>IF(Registration!F275="Yes","Yes","No")</f>
        <v>No</v>
      </c>
      <c r="E272" s="8">
        <f>Registration!H275</f>
        <v>0</v>
      </c>
      <c r="F272" s="8" t="e">
        <f ca="1">IF(AND((Registration!I275)&gt;=9,(Registration!I275)&lt;=11),"9-11 years",IF(AND((Registration!I275)&gt;=12,(Registration!I275)&lt;=14),"12-14 years",IF(AND((Registration!I275)&gt;=15,(Registration!I275)&lt;=17),"15-17 years",IF(AND((Registration!I275)&gt;=18,(Registration!I275)&lt;=35),"18-35 years",IF((Registration!I275)&lt;9,"Younger than 9 years","Older than 35 years")))))</f>
        <v>#VALUE!</v>
      </c>
      <c r="G272" s="10">
        <f>Registration!G275</f>
        <v>0</v>
      </c>
      <c r="H272" s="2"/>
    </row>
    <row r="273" spans="2:8">
      <c r="B273" s="35">
        <f>Registration!B276</f>
        <v>266</v>
      </c>
      <c r="C273" s="10">
        <f>Registration!C276</f>
        <v>0</v>
      </c>
      <c r="D273" s="10" t="str">
        <f>IF(Registration!F276="Yes","Yes","No")</f>
        <v>No</v>
      </c>
      <c r="E273" s="8">
        <f>Registration!H276</f>
        <v>0</v>
      </c>
      <c r="F273" s="8" t="e">
        <f ca="1">IF(AND((Registration!I276)&gt;=9,(Registration!I276)&lt;=11),"9-11 years",IF(AND((Registration!I276)&gt;=12,(Registration!I276)&lt;=14),"12-14 years",IF(AND((Registration!I276)&gt;=15,(Registration!I276)&lt;=17),"15-17 years",IF(AND((Registration!I276)&gt;=18,(Registration!I276)&lt;=35),"18-35 years",IF((Registration!I276)&lt;9,"Younger than 9 years","Older than 35 years")))))</f>
        <v>#VALUE!</v>
      </c>
      <c r="G273" s="10">
        <f>Registration!G276</f>
        <v>0</v>
      </c>
      <c r="H273" s="2"/>
    </row>
    <row r="274" spans="2:8">
      <c r="B274" s="34">
        <f>Registration!B277</f>
        <v>267</v>
      </c>
      <c r="C274" s="10">
        <f>Registration!C277</f>
        <v>0</v>
      </c>
      <c r="D274" s="10" t="str">
        <f>IF(Registration!F277="Yes","Yes","No")</f>
        <v>No</v>
      </c>
      <c r="E274" s="8">
        <f>Registration!H277</f>
        <v>0</v>
      </c>
      <c r="F274" s="8" t="e">
        <f ca="1">IF(AND((Registration!I277)&gt;=9,(Registration!I277)&lt;=11),"9-11 years",IF(AND((Registration!I277)&gt;=12,(Registration!I277)&lt;=14),"12-14 years",IF(AND((Registration!I277)&gt;=15,(Registration!I277)&lt;=17),"15-17 years",IF(AND((Registration!I277)&gt;=18,(Registration!I277)&lt;=35),"18-35 years",IF((Registration!I277)&lt;9,"Younger than 9 years","Older than 35 years")))))</f>
        <v>#VALUE!</v>
      </c>
      <c r="G274" s="10">
        <f>Registration!G277</f>
        <v>0</v>
      </c>
      <c r="H274" s="2"/>
    </row>
    <row r="275" spans="2:8">
      <c r="B275" s="35">
        <f>Registration!B278</f>
        <v>268</v>
      </c>
      <c r="C275" s="10">
        <f>Registration!C278</f>
        <v>0</v>
      </c>
      <c r="D275" s="10" t="str">
        <f>IF(Registration!F278="Yes","Yes","No")</f>
        <v>No</v>
      </c>
      <c r="E275" s="8">
        <f>Registration!H278</f>
        <v>0</v>
      </c>
      <c r="F275" s="8" t="e">
        <f ca="1">IF(AND((Registration!I278)&gt;=9,(Registration!I278)&lt;=11),"9-11 years",IF(AND((Registration!I278)&gt;=12,(Registration!I278)&lt;=14),"12-14 years",IF(AND((Registration!I278)&gt;=15,(Registration!I278)&lt;=17),"15-17 years",IF(AND((Registration!I278)&gt;=18,(Registration!I278)&lt;=35),"18-35 years",IF((Registration!I278)&lt;9,"Younger than 9 years","Older than 35 years")))))</f>
        <v>#VALUE!</v>
      </c>
      <c r="G275" s="10">
        <f>Registration!G278</f>
        <v>0</v>
      </c>
      <c r="H275" s="2"/>
    </row>
    <row r="276" spans="2:8">
      <c r="B276" s="34">
        <f>Registration!B279</f>
        <v>269</v>
      </c>
      <c r="C276" s="10">
        <f>Registration!C279</f>
        <v>0</v>
      </c>
      <c r="D276" s="10" t="str">
        <f>IF(Registration!F279="Yes","Yes","No")</f>
        <v>No</v>
      </c>
      <c r="E276" s="8">
        <f>Registration!H279</f>
        <v>0</v>
      </c>
      <c r="F276" s="8" t="e">
        <f ca="1">IF(AND((Registration!I279)&gt;=9,(Registration!I279)&lt;=11),"9-11 years",IF(AND((Registration!I279)&gt;=12,(Registration!I279)&lt;=14),"12-14 years",IF(AND((Registration!I279)&gt;=15,(Registration!I279)&lt;=17),"15-17 years",IF(AND((Registration!I279)&gt;=18,(Registration!I279)&lt;=35),"18-35 years",IF((Registration!I279)&lt;9,"Younger than 9 years","Older than 35 years")))))</f>
        <v>#VALUE!</v>
      </c>
      <c r="G276" s="10">
        <f>Registration!G279</f>
        <v>0</v>
      </c>
      <c r="H276" s="2"/>
    </row>
    <row r="277" spans="2:8">
      <c r="B277" s="35">
        <f>Registration!B280</f>
        <v>270</v>
      </c>
      <c r="C277" s="10">
        <f>Registration!C280</f>
        <v>0</v>
      </c>
      <c r="D277" s="10" t="str">
        <f>IF(Registration!F280="Yes","Yes","No")</f>
        <v>No</v>
      </c>
      <c r="E277" s="8">
        <f>Registration!H280</f>
        <v>0</v>
      </c>
      <c r="F277" s="8" t="e">
        <f ca="1">IF(AND((Registration!I280)&gt;=9,(Registration!I280)&lt;=11),"9-11 years",IF(AND((Registration!I280)&gt;=12,(Registration!I280)&lt;=14),"12-14 years",IF(AND((Registration!I280)&gt;=15,(Registration!I280)&lt;=17),"15-17 years",IF(AND((Registration!I280)&gt;=18,(Registration!I280)&lt;=35),"18-35 years",IF((Registration!I280)&lt;9,"Younger than 9 years","Older than 35 years")))))</f>
        <v>#VALUE!</v>
      </c>
      <c r="G277" s="10">
        <f>Registration!G280</f>
        <v>0</v>
      </c>
      <c r="H277" s="2"/>
    </row>
    <row r="278" spans="2:8">
      <c r="B278" s="34">
        <f>Registration!B281</f>
        <v>271</v>
      </c>
      <c r="C278" s="10">
        <f>Registration!C281</f>
        <v>0</v>
      </c>
      <c r="D278" s="10" t="str">
        <f>IF(Registration!F281="Yes","Yes","No")</f>
        <v>No</v>
      </c>
      <c r="E278" s="8">
        <f>Registration!H281</f>
        <v>0</v>
      </c>
      <c r="F278" s="8" t="e">
        <f ca="1">IF(AND((Registration!I281)&gt;=9,(Registration!I281)&lt;=11),"9-11 years",IF(AND((Registration!I281)&gt;=12,(Registration!I281)&lt;=14),"12-14 years",IF(AND((Registration!I281)&gt;=15,(Registration!I281)&lt;=17),"15-17 years",IF(AND((Registration!I281)&gt;=18,(Registration!I281)&lt;=35),"18-35 years",IF((Registration!I281)&lt;9,"Younger than 9 years","Older than 35 years")))))</f>
        <v>#VALUE!</v>
      </c>
      <c r="G278" s="10">
        <f>Registration!G281</f>
        <v>0</v>
      </c>
      <c r="H278" s="2"/>
    </row>
    <row r="279" spans="2:8">
      <c r="B279" s="35">
        <f>Registration!B282</f>
        <v>272</v>
      </c>
      <c r="C279" s="10">
        <f>Registration!C282</f>
        <v>0</v>
      </c>
      <c r="D279" s="10" t="str">
        <f>IF(Registration!F282="Yes","Yes","No")</f>
        <v>No</v>
      </c>
      <c r="E279" s="8">
        <f>Registration!H282</f>
        <v>0</v>
      </c>
      <c r="F279" s="8" t="e">
        <f ca="1">IF(AND((Registration!I282)&gt;=9,(Registration!I282)&lt;=11),"9-11 years",IF(AND((Registration!I282)&gt;=12,(Registration!I282)&lt;=14),"12-14 years",IF(AND((Registration!I282)&gt;=15,(Registration!I282)&lt;=17),"15-17 years",IF(AND((Registration!I282)&gt;=18,(Registration!I282)&lt;=35),"18-35 years",IF((Registration!I282)&lt;9,"Younger than 9 years","Older than 35 years")))))</f>
        <v>#VALUE!</v>
      </c>
      <c r="G279" s="10">
        <f>Registration!G282</f>
        <v>0</v>
      </c>
      <c r="H279" s="2"/>
    </row>
    <row r="280" spans="2:8">
      <c r="B280" s="34">
        <f>Registration!B283</f>
        <v>273</v>
      </c>
      <c r="C280" s="10">
        <f>Registration!C283</f>
        <v>0</v>
      </c>
      <c r="D280" s="10" t="str">
        <f>IF(Registration!F283="Yes","Yes","No")</f>
        <v>No</v>
      </c>
      <c r="E280" s="8">
        <f>Registration!H283</f>
        <v>0</v>
      </c>
      <c r="F280" s="8" t="e">
        <f ca="1">IF(AND((Registration!I283)&gt;=9,(Registration!I283)&lt;=11),"9-11 years",IF(AND((Registration!I283)&gt;=12,(Registration!I283)&lt;=14),"12-14 years",IF(AND((Registration!I283)&gt;=15,(Registration!I283)&lt;=17),"15-17 years",IF(AND((Registration!I283)&gt;=18,(Registration!I283)&lt;=35),"18-35 years",IF((Registration!I283)&lt;9,"Younger than 9 years","Older than 35 years")))))</f>
        <v>#VALUE!</v>
      </c>
      <c r="G280" s="10">
        <f>Registration!G283</f>
        <v>0</v>
      </c>
      <c r="H280" s="2"/>
    </row>
    <row r="281" spans="2:8">
      <c r="B281" s="35">
        <f>Registration!B284</f>
        <v>274</v>
      </c>
      <c r="C281" s="10">
        <f>Registration!C284</f>
        <v>0</v>
      </c>
      <c r="D281" s="10" t="str">
        <f>IF(Registration!F284="Yes","Yes","No")</f>
        <v>No</v>
      </c>
      <c r="E281" s="8">
        <f>Registration!H284</f>
        <v>0</v>
      </c>
      <c r="F281" s="8" t="e">
        <f ca="1">IF(AND((Registration!I284)&gt;=9,(Registration!I284)&lt;=11),"9-11 years",IF(AND((Registration!I284)&gt;=12,(Registration!I284)&lt;=14),"12-14 years",IF(AND((Registration!I284)&gt;=15,(Registration!I284)&lt;=17),"15-17 years",IF(AND((Registration!I284)&gt;=18,(Registration!I284)&lt;=35),"18-35 years",IF((Registration!I284)&lt;9,"Younger than 9 years","Older than 35 years")))))</f>
        <v>#VALUE!</v>
      </c>
      <c r="G281" s="10">
        <f>Registration!G284</f>
        <v>0</v>
      </c>
      <c r="H281" s="2"/>
    </row>
    <row r="282" spans="2:8">
      <c r="B282" s="34">
        <f>Registration!B285</f>
        <v>275</v>
      </c>
      <c r="C282" s="10">
        <f>Registration!C285</f>
        <v>0</v>
      </c>
      <c r="D282" s="10" t="str">
        <f>IF(Registration!F285="Yes","Yes","No")</f>
        <v>No</v>
      </c>
      <c r="E282" s="8">
        <f>Registration!H285</f>
        <v>0</v>
      </c>
      <c r="F282" s="8" t="e">
        <f ca="1">IF(AND((Registration!I285)&gt;=9,(Registration!I285)&lt;=11),"9-11 years",IF(AND((Registration!I285)&gt;=12,(Registration!I285)&lt;=14),"12-14 years",IF(AND((Registration!I285)&gt;=15,(Registration!I285)&lt;=17),"15-17 years",IF(AND((Registration!I285)&gt;=18,(Registration!I285)&lt;=35),"18-35 years",IF((Registration!I285)&lt;9,"Younger than 9 years","Older than 35 years")))))</f>
        <v>#VALUE!</v>
      </c>
      <c r="G282" s="10">
        <f>Registration!G285</f>
        <v>0</v>
      </c>
      <c r="H282" s="2"/>
    </row>
    <row r="283" spans="2:8">
      <c r="B283" s="35">
        <f>Registration!B286</f>
        <v>276</v>
      </c>
      <c r="C283" s="10">
        <f>Registration!C286</f>
        <v>0</v>
      </c>
      <c r="D283" s="10" t="str">
        <f>IF(Registration!F286="Yes","Yes","No")</f>
        <v>No</v>
      </c>
      <c r="E283" s="8">
        <f>Registration!H286</f>
        <v>0</v>
      </c>
      <c r="F283" s="8" t="e">
        <f ca="1">IF(AND((Registration!I286)&gt;=9,(Registration!I286)&lt;=11),"9-11 years",IF(AND((Registration!I286)&gt;=12,(Registration!I286)&lt;=14),"12-14 years",IF(AND((Registration!I286)&gt;=15,(Registration!I286)&lt;=17),"15-17 years",IF(AND((Registration!I286)&gt;=18,(Registration!I286)&lt;=35),"18-35 years",IF((Registration!I286)&lt;9,"Younger than 9 years","Older than 35 years")))))</f>
        <v>#VALUE!</v>
      </c>
      <c r="G283" s="10">
        <f>Registration!G286</f>
        <v>0</v>
      </c>
      <c r="H283" s="2"/>
    </row>
    <row r="284" spans="2:8">
      <c r="B284" s="34">
        <f>Registration!B287</f>
        <v>277</v>
      </c>
      <c r="C284" s="10">
        <f>Registration!C287</f>
        <v>0</v>
      </c>
      <c r="D284" s="10" t="str">
        <f>IF(Registration!F287="Yes","Yes","No")</f>
        <v>No</v>
      </c>
      <c r="E284" s="8">
        <f>Registration!H287</f>
        <v>0</v>
      </c>
      <c r="F284" s="8" t="e">
        <f ca="1">IF(AND((Registration!I287)&gt;=9,(Registration!I287)&lt;=11),"9-11 years",IF(AND((Registration!I287)&gt;=12,(Registration!I287)&lt;=14),"12-14 years",IF(AND((Registration!I287)&gt;=15,(Registration!I287)&lt;=17),"15-17 years",IF(AND((Registration!I287)&gt;=18,(Registration!I287)&lt;=35),"18-35 years",IF((Registration!I287)&lt;9,"Younger than 9 years","Older than 35 years")))))</f>
        <v>#VALUE!</v>
      </c>
      <c r="G284" s="10">
        <f>Registration!G287</f>
        <v>0</v>
      </c>
      <c r="H284" s="2"/>
    </row>
    <row r="285" spans="2:8">
      <c r="B285" s="42">
        <f>Registration!B288</f>
        <v>278</v>
      </c>
      <c r="C285" s="38">
        <f>Registration!C288</f>
        <v>0</v>
      </c>
      <c r="D285" s="38" t="str">
        <f>IF(Registration!F288="Yes","Yes","No")</f>
        <v>No</v>
      </c>
      <c r="E285" s="39">
        <f>Registration!H288</f>
        <v>0</v>
      </c>
      <c r="F285" s="39" t="e">
        <f ca="1">IF(AND((Registration!I288)&gt;=9,(Registration!I288)&lt;=11),"9-11 years",IF(AND((Registration!I288)&gt;=12,(Registration!I288)&lt;=14),"12-14 years",IF(AND((Registration!I288)&gt;=15,(Registration!I288)&lt;=17),"15-17 years",IF(AND((Registration!I288)&gt;=18,(Registration!I288)&lt;=35),"18-35 years",IF((Registration!I288)&lt;9,"Younger than 9 years","Older than 35 years")))))</f>
        <v>#VALUE!</v>
      </c>
      <c r="G285" s="38">
        <f>Registration!G288</f>
        <v>0</v>
      </c>
      <c r="H285" s="2"/>
    </row>
  </sheetData>
  <sheetProtection password="86F9" sheet="1" objects="1" scenarios="1"/>
  <dataValidations count="3">
    <dataValidation type="list" allowBlank="1" showInputMessage="1" showErrorMessage="1" errorTitle="Error" error="You can use the dropbox by clicking on the black triangle at the right." sqref="AX10:AX16 AW10:AW18 AW20">
      <formula1>Weight</formula1>
    </dataValidation>
    <dataValidation type="list" showInputMessage="1" showErrorMessage="1" sqref="AX17">
      <formula1>$CW$21:$CW$28</formula1>
    </dataValidation>
    <dataValidation type="list" showInputMessage="1" showErrorMessage="1" sqref="H6:H285">
      <formula1>$AW$9:$AW$20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5</vt:i4>
      </vt:variant>
      <vt:variant>
        <vt:lpstr>Nimega vahemikud</vt:lpstr>
      </vt:variant>
      <vt:variant>
        <vt:i4>29</vt:i4>
      </vt:variant>
    </vt:vector>
  </HeadingPairs>
  <TitlesOfParts>
    <vt:vector size="34" baseType="lpstr">
      <vt:lpstr>Registration</vt:lpstr>
      <vt:lpstr>Taolu registration</vt:lpstr>
      <vt:lpstr>Chi-Sao registration</vt:lpstr>
      <vt:lpstr>Sanda registration</vt:lpstr>
      <vt:lpstr>Leht1</vt:lpstr>
      <vt:lpstr>Arst</vt:lpstr>
      <vt:lpstr>AS</vt:lpstr>
      <vt:lpstr>AT</vt:lpstr>
      <vt:lpstr>Athlete</vt:lpstr>
      <vt:lpstr>Atleet</vt:lpstr>
      <vt:lpstr>AU</vt:lpstr>
      <vt:lpstr>AV</vt:lpstr>
      <vt:lpstr>AW</vt:lpstr>
      <vt:lpstr>AX</vt:lpstr>
      <vt:lpstr>AY</vt:lpstr>
      <vt:lpstr>Blabla</vt:lpstr>
      <vt:lpstr>Coach</vt:lpstr>
      <vt:lpstr>Federation</vt:lpstr>
      <vt:lpstr>FODED</vt:lpstr>
      <vt:lpstr>Foderatsioon</vt:lpstr>
      <vt:lpstr>Föderatsioon</vt:lpstr>
      <vt:lpstr>IP</vt:lpstr>
      <vt:lpstr>Judge</vt:lpstr>
      <vt:lpstr>Kohtunik</vt:lpstr>
      <vt:lpstr>Medic</vt:lpstr>
      <vt:lpstr>NameLookup</vt:lpstr>
      <vt:lpstr>Pealtvaataja</vt:lpstr>
      <vt:lpstr>SINENE</vt:lpstr>
      <vt:lpstr>Sinine</vt:lpstr>
      <vt:lpstr>Spectator</vt:lpstr>
      <vt:lpstr>Team_leader</vt:lpstr>
      <vt:lpstr>Teamleader</vt:lpstr>
      <vt:lpstr>Treener</vt:lpstr>
      <vt:lpstr>Võistleja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2013-01-22T08:56:33Z</dcterms:modified>
</cp:coreProperties>
</file>